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E:\環資學院\環實務菁英班\課程會議\院課程會議\院課程會議提案202601\"/>
    </mc:Choice>
  </mc:AlternateContent>
  <xr:revisionPtr revIDLastSave="0" documentId="13_ncr:1_{80E439D1-78B5-40FD-BC3C-CCA8CBCA5E77}" xr6:coauthVersionLast="47" xr6:coauthVersionMax="47" xr10:uidLastSave="{00000000-0000-0000-0000-000000000000}"/>
  <bookViews>
    <workbookView xWindow="-120" yWindow="-120" windowWidth="24240" windowHeight="13020" xr2:uid="{00000000-000D-0000-FFFF-FFFF00000000}"/>
  </bookViews>
  <sheets>
    <sheet name="總表" sheetId="4" r:id="rId1"/>
  </sheets>
  <definedNames>
    <definedName name="_xlnm.Print_Area" localSheetId="0">總表!$A$1:$U$139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T128" i="4" l="1"/>
  <c r="S128" i="4"/>
  <c r="R128" i="4"/>
  <c r="Q128" i="4"/>
  <c r="P128" i="4"/>
  <c r="O128" i="4"/>
  <c r="N128" i="4"/>
  <c r="M128" i="4"/>
  <c r="L128" i="4"/>
  <c r="K128" i="4"/>
  <c r="J128" i="4"/>
  <c r="I128" i="4"/>
  <c r="H128" i="4"/>
  <c r="G128" i="4"/>
  <c r="F128" i="4"/>
  <c r="E128" i="4"/>
  <c r="T54" i="4"/>
  <c r="S54" i="4"/>
  <c r="P54" i="4"/>
  <c r="O54" i="4"/>
  <c r="N54" i="4"/>
  <c r="M54" i="4"/>
  <c r="L54" i="4"/>
  <c r="K54" i="4"/>
  <c r="J54" i="4"/>
  <c r="I54" i="4"/>
  <c r="H54" i="4"/>
  <c r="G54" i="4"/>
  <c r="F54" i="4"/>
  <c r="E54" i="4"/>
  <c r="T51" i="4"/>
  <c r="S51" i="4"/>
  <c r="R51" i="4"/>
  <c r="Q51" i="4"/>
  <c r="P51" i="4"/>
  <c r="O51" i="4"/>
  <c r="N51" i="4"/>
  <c r="M51" i="4"/>
  <c r="L51" i="4"/>
  <c r="K51" i="4"/>
  <c r="J51" i="4"/>
  <c r="I51" i="4"/>
  <c r="H51" i="4"/>
  <c r="G51" i="4"/>
  <c r="F51" i="4"/>
  <c r="E51" i="4"/>
  <c r="T45" i="4"/>
  <c r="S45" i="4"/>
  <c r="R45" i="4"/>
  <c r="Q45" i="4"/>
  <c r="P45" i="4"/>
  <c r="O45" i="4"/>
  <c r="N45" i="4"/>
  <c r="M45" i="4"/>
  <c r="L45" i="4"/>
  <c r="K45" i="4"/>
  <c r="J45" i="4"/>
  <c r="I45" i="4"/>
  <c r="H45" i="4"/>
  <c r="G45" i="4"/>
  <c r="F45" i="4"/>
  <c r="E45" i="4"/>
  <c r="T26" i="4"/>
  <c r="S26" i="4"/>
  <c r="R26" i="4"/>
  <c r="Q26" i="4"/>
  <c r="P26" i="4"/>
  <c r="O26" i="4"/>
  <c r="N26" i="4"/>
  <c r="M26" i="4"/>
  <c r="L26" i="4"/>
  <c r="K26" i="4"/>
  <c r="J26" i="4"/>
  <c r="I26" i="4"/>
  <c r="H26" i="4"/>
  <c r="G26" i="4"/>
  <c r="F26" i="4"/>
  <c r="E26" i="4"/>
  <c r="H20" i="4"/>
  <c r="G20" i="4"/>
  <c r="F20" i="4"/>
  <c r="E20" i="4"/>
  <c r="T16" i="4"/>
  <c r="S16" i="4"/>
  <c r="R16" i="4"/>
  <c r="Q16" i="4"/>
  <c r="P16" i="4"/>
  <c r="O16" i="4"/>
  <c r="N16" i="4"/>
  <c r="M16" i="4"/>
  <c r="L16" i="4"/>
  <c r="K16" i="4"/>
  <c r="J16" i="4"/>
  <c r="I16" i="4"/>
  <c r="H16" i="4"/>
  <c r="G16" i="4"/>
  <c r="F16" i="4"/>
  <c r="E16" i="4"/>
  <c r="F134" i="4" l="1"/>
  <c r="J134" i="4"/>
  <c r="N134" i="4"/>
  <c r="I134" i="4"/>
  <c r="M134" i="4"/>
  <c r="Q134" i="4"/>
  <c r="U20" i="4"/>
  <c r="U26" i="4"/>
  <c r="U51" i="4"/>
  <c r="U54" i="4"/>
  <c r="R134" i="4"/>
  <c r="E134" i="4"/>
  <c r="U45" i="4"/>
  <c r="G134" i="4"/>
  <c r="K134" i="4"/>
  <c r="S134" i="4"/>
  <c r="H134" i="4"/>
  <c r="L134" i="4"/>
  <c r="P134" i="4"/>
  <c r="O134" i="4"/>
  <c r="U128" i="4"/>
  <c r="T134" i="4"/>
  <c r="U16" i="4"/>
  <c r="U134" i="4" l="1"/>
</calcChain>
</file>

<file path=xl/sharedStrings.xml><?xml version="1.0" encoding="utf-8"?>
<sst xmlns="http://schemas.openxmlformats.org/spreadsheetml/2006/main" count="450" uniqueCount="295">
  <si>
    <r>
      <t>明志科技大學四年制</t>
    </r>
    <r>
      <rPr>
        <b/>
        <sz val="28"/>
        <rFont val="Times New Roman"/>
        <family val="1"/>
      </rPr>
      <t>113</t>
    </r>
    <r>
      <rPr>
        <b/>
        <sz val="28"/>
        <rFont val="新細明體"/>
        <family val="1"/>
        <charset val="136"/>
      </rPr>
      <t>學年度入學</t>
    </r>
    <r>
      <rPr>
        <b/>
        <sz val="28"/>
        <rFont val="Times New Roman"/>
        <family val="1"/>
      </rPr>
      <t xml:space="preserve"> </t>
    </r>
    <r>
      <rPr>
        <b/>
        <sz val="28"/>
        <rFont val="新細明體"/>
        <family val="1"/>
        <charset val="136"/>
      </rPr>
      <t>環資跨領域實務菁英班</t>
    </r>
    <r>
      <rPr>
        <b/>
        <sz val="28"/>
        <rFont val="Times New Roman"/>
        <family val="1"/>
      </rPr>
      <t xml:space="preserve"> </t>
    </r>
    <r>
      <rPr>
        <b/>
        <sz val="28"/>
        <rFont val="新細明體"/>
        <family val="1"/>
        <charset val="136"/>
      </rPr>
      <t xml:space="preserve">課程總表
</t>
    </r>
    <r>
      <rPr>
        <b/>
        <sz val="28"/>
        <rFont val="Times New Roman"/>
        <family val="1"/>
      </rPr>
      <t>Ming Chi University of Technology Four-year Program for Admission in Academic Year 2024  Interdisciplinary Practical Elite Program, College of Environment and Resources  Course Summary</t>
    </r>
  </si>
  <si>
    <t xml:space="preserve"> </t>
  </si>
  <si>
    <r>
      <rPr>
        <sz val="12"/>
        <rFont val="新細明體"/>
        <family val="1"/>
        <charset val="136"/>
      </rPr>
      <t xml:space="preserve">必
修
</t>
    </r>
    <r>
      <rPr>
        <sz val="12"/>
        <rFont val="Times New Roman"/>
        <family val="1"/>
      </rPr>
      <t>Compulsory Courses</t>
    </r>
  </si>
  <si>
    <r>
      <rPr>
        <sz val="12"/>
        <rFont val="新細明體"/>
        <family val="1"/>
        <charset val="136"/>
      </rPr>
      <t xml:space="preserve">共
同
必
修
︵
</t>
    </r>
    <r>
      <rPr>
        <sz val="12"/>
        <rFont val="Times New Roman"/>
        <family val="1"/>
      </rPr>
      <t xml:space="preserve">42
</t>
    </r>
    <r>
      <rPr>
        <sz val="12"/>
        <rFont val="新細明體"/>
        <family val="1"/>
        <charset val="136"/>
      </rPr>
      <t xml:space="preserve">學
分
︶
</t>
    </r>
    <r>
      <rPr>
        <sz val="12"/>
        <rFont val="Times New Roman"/>
        <family val="1"/>
      </rPr>
      <t>Common Compulsory Course (42 credits)</t>
    </r>
  </si>
  <si>
    <r>
      <rPr>
        <sz val="12"/>
        <rFont val="新細明體"/>
        <family val="1"/>
        <charset val="136"/>
      </rPr>
      <t>科</t>
    </r>
    <r>
      <rPr>
        <sz val="12"/>
        <rFont val="Times New Roman"/>
        <family val="1"/>
      </rPr>
      <t xml:space="preserve">    </t>
    </r>
    <r>
      <rPr>
        <sz val="12"/>
        <rFont val="新細明體"/>
        <family val="1"/>
        <charset val="136"/>
      </rPr>
      <t xml:space="preserve">目
</t>
    </r>
    <r>
      <rPr>
        <sz val="12"/>
        <rFont val="Times New Roman"/>
        <family val="1"/>
      </rPr>
      <t>Subject</t>
    </r>
  </si>
  <si>
    <r>
      <rPr>
        <sz val="12"/>
        <rFont val="新細明體"/>
        <family val="1"/>
        <charset val="136"/>
      </rPr>
      <t xml:space="preserve">一上
</t>
    </r>
    <r>
      <rPr>
        <sz val="12"/>
        <rFont val="Times New Roman"/>
        <family val="1"/>
      </rPr>
      <t>1st semester of freshmen year</t>
    </r>
  </si>
  <si>
    <r>
      <rPr>
        <sz val="12"/>
        <rFont val="新細明體"/>
        <family val="1"/>
        <charset val="136"/>
      </rPr>
      <t xml:space="preserve">一下
</t>
    </r>
    <r>
      <rPr>
        <sz val="12"/>
        <rFont val="Times New Roman"/>
        <family val="1"/>
      </rPr>
      <t>2nd semester of freshmen year</t>
    </r>
  </si>
  <si>
    <r>
      <rPr>
        <sz val="12"/>
        <rFont val="新細明體"/>
        <family val="1"/>
        <charset val="136"/>
      </rPr>
      <t xml:space="preserve">二上
</t>
    </r>
    <r>
      <rPr>
        <sz val="12"/>
        <rFont val="Times New Roman"/>
        <family val="1"/>
      </rPr>
      <t>1st semester of sophomore year</t>
    </r>
  </si>
  <si>
    <r>
      <rPr>
        <sz val="12"/>
        <rFont val="新細明體"/>
        <family val="1"/>
        <charset val="136"/>
      </rPr>
      <t xml:space="preserve">二下
</t>
    </r>
    <r>
      <rPr>
        <sz val="12"/>
        <rFont val="Times New Roman"/>
        <family val="1"/>
      </rPr>
      <t>2nd semester of sophomore year</t>
    </r>
  </si>
  <si>
    <r>
      <rPr>
        <sz val="12"/>
        <rFont val="新細明體"/>
        <family val="1"/>
        <charset val="136"/>
      </rPr>
      <t xml:space="preserve">三上
</t>
    </r>
    <r>
      <rPr>
        <sz val="12"/>
        <rFont val="Times New Roman"/>
        <family val="1"/>
      </rPr>
      <t>1st semester of junior year</t>
    </r>
  </si>
  <si>
    <r>
      <rPr>
        <sz val="12"/>
        <rFont val="新細明體"/>
        <family val="1"/>
        <charset val="136"/>
      </rPr>
      <t xml:space="preserve">三下
</t>
    </r>
    <r>
      <rPr>
        <sz val="12"/>
        <rFont val="Times New Roman"/>
        <family val="1"/>
      </rPr>
      <t>2nd semester of junior year</t>
    </r>
  </si>
  <si>
    <r>
      <rPr>
        <sz val="12"/>
        <rFont val="新細明體"/>
        <family val="1"/>
        <charset val="136"/>
      </rPr>
      <t xml:space="preserve">四上
</t>
    </r>
    <r>
      <rPr>
        <sz val="12"/>
        <rFont val="Times New Roman"/>
        <family val="1"/>
      </rPr>
      <t>1st semester of  senior year</t>
    </r>
  </si>
  <si>
    <r>
      <rPr>
        <sz val="12"/>
        <rFont val="新細明體"/>
        <family val="1"/>
        <charset val="136"/>
      </rPr>
      <t xml:space="preserve">四下
</t>
    </r>
    <r>
      <rPr>
        <sz val="12"/>
        <rFont val="Times New Roman"/>
        <family val="1"/>
      </rPr>
      <t>2nd semester of senior year</t>
    </r>
  </si>
  <si>
    <r>
      <rPr>
        <sz val="12"/>
        <rFont val="新細明體"/>
        <family val="1"/>
        <charset val="136"/>
      </rPr>
      <t xml:space="preserve">備註
</t>
    </r>
    <r>
      <rPr>
        <sz val="12"/>
        <rFont val="Times New Roman"/>
        <family val="1"/>
      </rPr>
      <t>Remarks</t>
    </r>
  </si>
  <si>
    <r>
      <rPr>
        <sz val="12"/>
        <color theme="1"/>
        <rFont val="新細明體"/>
        <family val="1"/>
        <charset val="136"/>
      </rPr>
      <t>選課建議</t>
    </r>
  </si>
  <si>
    <r>
      <rPr>
        <sz val="12"/>
        <color rgb="FF0066FF"/>
        <rFont val="新細明體"/>
        <family val="1"/>
        <charset val="136"/>
      </rPr>
      <t>課程代碼</t>
    </r>
  </si>
  <si>
    <r>
      <rPr>
        <sz val="12"/>
        <color theme="1"/>
        <rFont val="新細明體"/>
        <family val="1"/>
        <charset val="136"/>
      </rPr>
      <t>紀錄</t>
    </r>
  </si>
  <si>
    <r>
      <rPr>
        <sz val="12"/>
        <rFont val="新細明體"/>
        <family val="1"/>
        <charset val="136"/>
      </rPr>
      <t>名</t>
    </r>
    <r>
      <rPr>
        <sz val="12"/>
        <rFont val="Times New Roman"/>
        <family val="1"/>
      </rPr>
      <t xml:space="preserve">    </t>
    </r>
    <r>
      <rPr>
        <sz val="12"/>
        <rFont val="新細明體"/>
        <family val="1"/>
        <charset val="136"/>
      </rPr>
      <t>稱</t>
    </r>
    <r>
      <rPr>
        <sz val="12"/>
        <rFont val="Times New Roman"/>
        <family val="1"/>
      </rPr>
      <t xml:space="preserve"> 
Name</t>
    </r>
  </si>
  <si>
    <r>
      <rPr>
        <sz val="12"/>
        <rFont val="新細明體"/>
        <family val="1"/>
        <charset val="136"/>
      </rPr>
      <t xml:space="preserve">學分
</t>
    </r>
    <r>
      <rPr>
        <sz val="12"/>
        <rFont val="Times New Roman"/>
        <family val="1"/>
      </rPr>
      <t>Credit</t>
    </r>
  </si>
  <si>
    <r>
      <rPr>
        <sz val="12"/>
        <rFont val="新細明體"/>
        <family val="1"/>
        <charset val="136"/>
      </rPr>
      <t xml:space="preserve">時數
</t>
    </r>
    <r>
      <rPr>
        <sz val="12"/>
        <rFont val="Times New Roman"/>
        <family val="1"/>
      </rPr>
      <t>Hours</t>
    </r>
  </si>
  <si>
    <r>
      <rPr>
        <sz val="12"/>
        <rFont val="新細明體"/>
        <family val="1"/>
        <charset val="136"/>
      </rPr>
      <t>文學鑑賞與情意表達</t>
    </r>
    <r>
      <rPr>
        <sz val="12"/>
        <rFont val="Times New Roman"/>
        <family val="1"/>
      </rPr>
      <t>(Appreciation of Literature and Emotional Expression)</t>
    </r>
  </si>
  <si>
    <t>01700F</t>
  </si>
  <si>
    <t>00700F</t>
  </si>
  <si>
    <r>
      <rPr>
        <sz val="12"/>
        <rFont val="新細明體"/>
        <family val="1"/>
        <charset val="136"/>
      </rPr>
      <t>生活與職場英文</t>
    </r>
    <r>
      <rPr>
        <sz val="12"/>
        <rFont val="Times New Roman"/>
        <family val="1"/>
      </rPr>
      <t>(</t>
    </r>
    <r>
      <rPr>
        <sz val="12"/>
        <rFont val="新細明體"/>
        <family val="1"/>
        <charset val="136"/>
      </rPr>
      <t>一</t>
    </r>
    <r>
      <rPr>
        <sz val="12"/>
        <rFont val="Times New Roman"/>
        <family val="1"/>
      </rPr>
      <t>)~(</t>
    </r>
    <r>
      <rPr>
        <sz val="12"/>
        <rFont val="新細明體"/>
        <family val="1"/>
        <charset val="136"/>
      </rPr>
      <t>二</t>
    </r>
    <r>
      <rPr>
        <sz val="12"/>
        <rFont val="Times New Roman"/>
        <family val="1"/>
      </rPr>
      <t>)(English for Life and Business I~II)</t>
    </r>
  </si>
  <si>
    <t>027000/027002</t>
  </si>
  <si>
    <r>
      <rPr>
        <sz val="12"/>
        <rFont val="新細明體"/>
        <family val="1"/>
        <charset val="136"/>
      </rPr>
      <t>全民國防教育軍事訓練</t>
    </r>
    <r>
      <rPr>
        <sz val="12"/>
        <rFont val="Times New Roman"/>
        <family val="1"/>
      </rPr>
      <t>(All-out Defense Education MilitaryTraining)</t>
    </r>
  </si>
  <si>
    <t>007194/007214</t>
  </si>
  <si>
    <r>
      <rPr>
        <sz val="12"/>
        <rFont val="新細明體"/>
        <family val="1"/>
        <charset val="136"/>
      </rPr>
      <t>體育</t>
    </r>
    <r>
      <rPr>
        <sz val="12"/>
        <rFont val="Times New Roman"/>
        <family val="1"/>
      </rPr>
      <t>(Physical Education)</t>
    </r>
  </si>
  <si>
    <t>067001/067002/067003/067004</t>
  </si>
  <si>
    <r>
      <rPr>
        <sz val="12"/>
        <rFont val="新細明體"/>
        <family val="1"/>
        <charset val="136"/>
      </rPr>
      <t>藝文涵養與社會參與</t>
    </r>
    <r>
      <rPr>
        <sz val="12"/>
        <rFont val="Times New Roman"/>
        <family val="1"/>
      </rPr>
      <t>(Art Literacy and Social Participation)</t>
    </r>
  </si>
  <si>
    <t>01700G</t>
  </si>
  <si>
    <r>
      <rPr>
        <sz val="12"/>
        <rFont val="新細明體"/>
        <family val="1"/>
        <charset val="136"/>
      </rPr>
      <t>英語聽講</t>
    </r>
    <r>
      <rPr>
        <sz val="12"/>
        <rFont val="Times New Roman"/>
        <family val="1"/>
      </rPr>
      <t>(Aural-Oral English)</t>
    </r>
  </si>
  <si>
    <t>027003/ 000204</t>
  </si>
  <si>
    <t>007206/007210/02700S/02700T</t>
  </si>
  <si>
    <r>
      <rPr>
        <sz val="12"/>
        <rFont val="新細明體"/>
        <family val="1"/>
        <charset val="136"/>
      </rPr>
      <t>合</t>
    </r>
    <r>
      <rPr>
        <sz val="12"/>
        <rFont val="Times New Roman"/>
        <family val="1"/>
      </rPr>
      <t xml:space="preserve">    </t>
    </r>
    <r>
      <rPr>
        <sz val="12"/>
        <rFont val="新細明體"/>
        <family val="1"/>
        <charset val="136"/>
      </rPr>
      <t xml:space="preserve">計
</t>
    </r>
    <r>
      <rPr>
        <sz val="12"/>
        <rFont val="Times New Roman"/>
        <family val="1"/>
      </rPr>
      <t>Total</t>
    </r>
  </si>
  <si>
    <r>
      <rPr>
        <sz val="12"/>
        <rFont val="新細明體"/>
        <family val="1"/>
        <charset val="136"/>
      </rPr>
      <t>核︵
心</t>
    </r>
    <r>
      <rPr>
        <sz val="12"/>
        <rFont val="Times New Roman"/>
        <family val="1"/>
      </rPr>
      <t xml:space="preserve"> 2
</t>
    </r>
    <r>
      <rPr>
        <sz val="12"/>
        <rFont val="新細明體"/>
        <family val="1"/>
        <charset val="136"/>
      </rPr>
      <t xml:space="preserve">課學
程分
　︶
</t>
    </r>
    <r>
      <rPr>
        <sz val="12"/>
        <rFont val="Times New Roman"/>
        <family val="1"/>
      </rPr>
      <t>Core Courses (2 credits)</t>
    </r>
  </si>
  <si>
    <r>
      <rPr>
        <sz val="12"/>
        <rFont val="新細明體"/>
        <family val="1"/>
        <charset val="136"/>
      </rPr>
      <t>大學之道</t>
    </r>
    <r>
      <rPr>
        <sz val="12"/>
        <rFont val="Times New Roman"/>
        <family val="1"/>
      </rPr>
      <t>(The Goal of University Education)</t>
    </r>
  </si>
  <si>
    <t>040103</t>
  </si>
  <si>
    <r>
      <rPr>
        <sz val="12"/>
        <rFont val="新細明體"/>
        <family val="1"/>
        <charset val="136"/>
      </rPr>
      <t>設計思考</t>
    </r>
    <r>
      <rPr>
        <sz val="12"/>
        <rFont val="Times New Roman"/>
        <family val="1"/>
      </rPr>
      <t>(Design Thinking)</t>
    </r>
  </si>
  <si>
    <t>007000</t>
  </si>
  <si>
    <r>
      <rPr>
        <sz val="12"/>
        <rFont val="新細明體"/>
        <family val="1"/>
        <charset val="136"/>
      </rPr>
      <t>勤勞教育</t>
    </r>
    <r>
      <rPr>
        <sz val="12"/>
        <rFont val="Times New Roman"/>
        <family val="1"/>
      </rPr>
      <t>(Labor Education)</t>
    </r>
  </si>
  <si>
    <t>007005/007006</t>
  </si>
  <si>
    <t>007009</t>
  </si>
  <si>
    <t>027001</t>
  </si>
  <si>
    <t>007001</t>
  </si>
  <si>
    <t>007002</t>
  </si>
  <si>
    <t>007004</t>
  </si>
  <si>
    <r>
      <rPr>
        <sz val="12"/>
        <rFont val="新細明體"/>
        <family val="1"/>
        <charset val="136"/>
      </rPr>
      <t xml:space="preserve">專
業
必
修
︵
</t>
    </r>
    <r>
      <rPr>
        <sz val="12"/>
        <rFont val="Times New Roman"/>
        <family val="1"/>
      </rPr>
      <t xml:space="preserve">45
</t>
    </r>
    <r>
      <rPr>
        <sz val="12"/>
        <rFont val="新細明體"/>
        <family val="1"/>
        <charset val="136"/>
      </rPr>
      <t xml:space="preserve">學
分
︶
</t>
    </r>
    <r>
      <rPr>
        <sz val="12"/>
        <rFont val="Times New Roman"/>
        <family val="1"/>
      </rPr>
      <t>Compulsory Courses of the Major (45 credits)</t>
    </r>
  </si>
  <si>
    <r>
      <rPr>
        <sz val="12"/>
        <rFont val="新細明體"/>
        <family val="1"/>
        <charset val="136"/>
      </rPr>
      <t>普通化學實驗</t>
    </r>
    <r>
      <rPr>
        <sz val="12"/>
        <rFont val="Times New Roman"/>
        <family val="1"/>
      </rPr>
      <t>(General Chemistry Lab)</t>
    </r>
  </si>
  <si>
    <r>
      <rPr>
        <sz val="12"/>
        <rFont val="新細明體"/>
        <family val="1"/>
        <charset val="136"/>
      </rPr>
      <t>教</t>
    </r>
    <r>
      <rPr>
        <sz val="12"/>
        <rFont val="Times New Roman"/>
        <family val="1"/>
      </rPr>
      <t>201</t>
    </r>
    <r>
      <rPr>
        <sz val="12"/>
        <rFont val="新細明體"/>
        <family val="1"/>
        <charset val="136"/>
      </rPr>
      <t>化學實驗室</t>
    </r>
  </si>
  <si>
    <t>087102</t>
  </si>
  <si>
    <r>
      <rPr>
        <sz val="12"/>
        <rFont val="新細明體"/>
        <family val="1"/>
        <charset val="136"/>
      </rPr>
      <t>普通物理實驗</t>
    </r>
    <r>
      <rPr>
        <sz val="12"/>
        <rFont val="Times New Roman"/>
        <family val="1"/>
      </rPr>
      <t>(General Physics Lab)</t>
    </r>
  </si>
  <si>
    <r>
      <rPr>
        <sz val="12"/>
        <rFont val="新細明體"/>
        <family val="1"/>
        <charset val="136"/>
      </rPr>
      <t>機械館</t>
    </r>
    <r>
      <rPr>
        <sz val="12"/>
        <rFont val="Times New Roman"/>
        <family val="1"/>
      </rPr>
      <t>202</t>
    </r>
  </si>
  <si>
    <t>040404</t>
  </si>
  <si>
    <r>
      <rPr>
        <sz val="12"/>
        <rFont val="新細明體"/>
        <family val="1"/>
        <charset val="136"/>
      </rPr>
      <t>普通化學</t>
    </r>
    <r>
      <rPr>
        <sz val="12"/>
        <rFont val="Times New Roman"/>
        <family val="1"/>
      </rPr>
      <t>(General Chemistry)</t>
    </r>
  </si>
  <si>
    <t>087101</t>
  </si>
  <si>
    <r>
      <rPr>
        <sz val="12"/>
        <rFont val="新細明體"/>
        <family val="1"/>
        <charset val="136"/>
      </rPr>
      <t>普通物理</t>
    </r>
    <r>
      <rPr>
        <sz val="12"/>
        <rFont val="Times New Roman"/>
        <family val="1"/>
      </rPr>
      <t>(General Physics)</t>
    </r>
  </si>
  <si>
    <t>040401</t>
  </si>
  <si>
    <r>
      <rPr>
        <sz val="12"/>
        <rFont val="新細明體"/>
        <family val="1"/>
        <charset val="136"/>
      </rPr>
      <t>微積分</t>
    </r>
    <r>
      <rPr>
        <sz val="12"/>
        <rFont val="Times New Roman"/>
        <family val="1"/>
      </rPr>
      <t>(Calculus)</t>
    </r>
  </si>
  <si>
    <t>047003</t>
  </si>
  <si>
    <r>
      <rPr>
        <sz val="12"/>
        <rFont val="新細明體"/>
        <family val="1"/>
        <charset val="136"/>
      </rPr>
      <t>工程數學</t>
    </r>
    <r>
      <rPr>
        <sz val="12"/>
        <rFont val="Times New Roman"/>
        <family val="1"/>
      </rPr>
      <t>(Engineering Mathematics)</t>
    </r>
  </si>
  <si>
    <t>20700R/20700S</t>
  </si>
  <si>
    <r>
      <rPr>
        <sz val="12"/>
        <rFont val="新細明體"/>
        <family val="1"/>
        <charset val="136"/>
      </rPr>
      <t>質能均衡</t>
    </r>
    <r>
      <rPr>
        <sz val="12"/>
        <rFont val="Times New Roman"/>
        <family val="1"/>
      </rPr>
      <t>(Mass and Energy Balances)</t>
    </r>
  </si>
  <si>
    <t>16700R</t>
  </si>
  <si>
    <r>
      <rPr>
        <sz val="12"/>
        <rFont val="新細明體"/>
        <family val="1"/>
        <charset val="136"/>
      </rPr>
      <t>基礎材料實驗</t>
    </r>
    <r>
      <rPr>
        <sz val="12"/>
        <rFont val="Times New Roman"/>
        <family val="1"/>
      </rPr>
      <t>(Fundamental Experiments in Materials Science)</t>
    </r>
  </si>
  <si>
    <r>
      <rPr>
        <sz val="12"/>
        <color theme="1"/>
        <rFont val="Times New Roman"/>
        <family val="1"/>
      </rPr>
      <t>CAID</t>
    </r>
    <r>
      <rPr>
        <sz val="12"/>
        <color theme="1"/>
        <rFont val="新細明體"/>
        <family val="1"/>
        <charset val="136"/>
      </rPr>
      <t>工作坊</t>
    </r>
  </si>
  <si>
    <t>164001</t>
  </si>
  <si>
    <t>20700T</t>
  </si>
  <si>
    <t>20700M/20700N/20700O</t>
  </si>
  <si>
    <t>20700U</t>
  </si>
  <si>
    <r>
      <rPr>
        <sz val="12"/>
        <rFont val="新細明體"/>
        <family val="1"/>
        <charset val="136"/>
      </rPr>
      <t xml:space="preserve">選
修
</t>
    </r>
    <r>
      <rPr>
        <sz val="12"/>
        <rFont val="Times New Roman"/>
        <family val="1"/>
      </rPr>
      <t xml:space="preserve">Elective Courses
</t>
    </r>
  </si>
  <si>
    <r>
      <rPr>
        <sz val="11"/>
        <rFont val="Times New Roman"/>
        <family val="1"/>
      </rPr>
      <t xml:space="preserve">    </t>
    </r>
    <r>
      <rPr>
        <sz val="11"/>
        <rFont val="新細明體"/>
        <family val="1"/>
        <charset val="136"/>
      </rPr>
      <t>︵
共至
同少</t>
    </r>
    <r>
      <rPr>
        <sz val="11"/>
        <rFont val="Times New Roman"/>
        <family val="1"/>
      </rPr>
      <t xml:space="preserve"> 
</t>
    </r>
    <r>
      <rPr>
        <sz val="11"/>
        <rFont val="新細明體"/>
        <family val="1"/>
        <charset val="136"/>
      </rPr>
      <t>選</t>
    </r>
    <r>
      <rPr>
        <sz val="11"/>
        <rFont val="Times New Roman"/>
        <family val="1"/>
      </rPr>
      <t xml:space="preserve">  8
</t>
    </r>
    <r>
      <rPr>
        <sz val="11"/>
        <rFont val="新細明體"/>
        <family val="1"/>
        <charset val="136"/>
      </rPr>
      <t xml:space="preserve">修學
</t>
    </r>
    <r>
      <rPr>
        <sz val="11"/>
        <rFont val="Times New Roman"/>
        <family val="1"/>
      </rPr>
      <t xml:space="preserve">    </t>
    </r>
    <r>
      <rPr>
        <sz val="11"/>
        <rFont val="新細明體"/>
        <family val="1"/>
        <charset val="136"/>
      </rPr>
      <t xml:space="preserve">分
</t>
    </r>
    <r>
      <rPr>
        <sz val="11"/>
        <rFont val="Times New Roman"/>
        <family val="1"/>
      </rPr>
      <t xml:space="preserve">    </t>
    </r>
    <r>
      <rPr>
        <sz val="11"/>
        <rFont val="新細明體"/>
        <family val="1"/>
        <charset val="136"/>
      </rPr>
      <t xml:space="preserve">︶
</t>
    </r>
    <r>
      <rPr>
        <sz val="11"/>
        <rFont val="Times New Roman"/>
        <family val="1"/>
      </rPr>
      <t>Common Elective Courses (at least 8 credits)</t>
    </r>
  </si>
  <si>
    <r>
      <rPr>
        <sz val="12"/>
        <rFont val="新細明體"/>
        <family val="1"/>
        <charset val="136"/>
      </rPr>
      <t xml:space="preserve">通
識
課
程
</t>
    </r>
    <r>
      <rPr>
        <sz val="12"/>
        <rFont val="Times New Roman"/>
        <family val="1"/>
      </rPr>
      <t>General Courses</t>
    </r>
  </si>
  <si>
    <r>
      <rPr>
        <sz val="12"/>
        <rFont val="新細明體"/>
        <family val="1"/>
        <charset val="136"/>
      </rPr>
      <t xml:space="preserve">一、開課清冊請參考「通識課程彙總表」。
</t>
    </r>
    <r>
      <rPr>
        <sz val="12"/>
        <rFont val="Times New Roman"/>
        <family val="1"/>
      </rPr>
      <t xml:space="preserve">1. For a list of courses offered, please refer to the "Summary of General Courses"
</t>
    </r>
    <r>
      <rPr>
        <sz val="12"/>
        <rFont val="新細明體"/>
        <family val="1"/>
        <charset val="136"/>
      </rPr>
      <t>二、通識四類型課程「語文類型、人文藝術、社會科學、自然科學」
　　需至少各修畢</t>
    </r>
    <r>
      <rPr>
        <sz val="12"/>
        <rFont val="Times New Roman"/>
        <family val="1"/>
      </rPr>
      <t>2</t>
    </r>
    <r>
      <rPr>
        <sz val="12"/>
        <rFont val="新細明體"/>
        <family val="1"/>
        <charset val="136"/>
      </rPr>
      <t>學分，且合計至少</t>
    </r>
    <r>
      <rPr>
        <sz val="12"/>
        <rFont val="Times New Roman"/>
        <family val="1"/>
      </rPr>
      <t>8</t>
    </r>
    <r>
      <rPr>
        <sz val="12"/>
        <rFont val="新細明體"/>
        <family val="1"/>
        <charset val="136"/>
      </rPr>
      <t xml:space="preserve">學分。
</t>
    </r>
    <r>
      <rPr>
        <sz val="12"/>
        <rFont val="Times New Roman"/>
        <family val="1"/>
      </rPr>
      <t>2. For four kinds of General Courses, i.e. "Language, Humanities and Arts, Social Sciences and Natural Sciences", student shall complete at least 2 credis for each and 8 credits in total.</t>
    </r>
  </si>
  <si>
    <t>03700R</t>
  </si>
  <si>
    <r>
      <rPr>
        <sz val="12"/>
        <rFont val="Times New Roman"/>
        <family val="1"/>
      </rPr>
      <t xml:space="preserve">
</t>
    </r>
    <r>
      <rPr>
        <sz val="12"/>
        <rFont val="新細明體"/>
        <family val="1"/>
        <charset val="136"/>
      </rPr>
      <t xml:space="preserve">院
專
業
選
修
</t>
    </r>
    <r>
      <rPr>
        <sz val="12"/>
        <rFont val="Times New Roman"/>
        <family val="1"/>
      </rPr>
      <t xml:space="preserve">Elective Courses of the Major in the College
</t>
    </r>
    <r>
      <rPr>
        <sz val="12"/>
        <rFont val="新細明體"/>
        <family val="1"/>
        <charset val="136"/>
      </rPr>
      <t>　</t>
    </r>
  </si>
  <si>
    <r>
      <rPr>
        <sz val="11"/>
        <color theme="1"/>
        <rFont val="Times New Roman"/>
        <family val="1"/>
      </rPr>
      <t xml:space="preserve">    </t>
    </r>
    <r>
      <rPr>
        <sz val="11"/>
        <color theme="1"/>
        <rFont val="新細明體"/>
        <family val="1"/>
        <charset val="136"/>
      </rPr>
      <t xml:space="preserve">︵
</t>
    </r>
    <r>
      <rPr>
        <sz val="11"/>
        <color theme="1"/>
        <rFont val="Times New Roman"/>
        <family val="1"/>
      </rPr>
      <t xml:space="preserve">    </t>
    </r>
    <r>
      <rPr>
        <sz val="11"/>
        <color theme="1"/>
        <rFont val="新細明體"/>
        <family val="1"/>
        <charset val="136"/>
      </rPr>
      <t>開
院設課</t>
    </r>
    <r>
      <rPr>
        <sz val="11"/>
        <color theme="1"/>
        <rFont val="Times New Roman"/>
        <family val="1"/>
      </rPr>
      <t xml:space="preserve"> 8
</t>
    </r>
    <r>
      <rPr>
        <sz val="11"/>
        <color theme="1"/>
        <rFont val="新細明體"/>
        <family val="1"/>
        <charset val="136"/>
      </rPr>
      <t xml:space="preserve">程學
</t>
    </r>
    <r>
      <rPr>
        <sz val="11"/>
        <color theme="1"/>
        <rFont val="Times New Roman"/>
        <family val="1"/>
      </rPr>
      <t xml:space="preserve">    </t>
    </r>
    <r>
      <rPr>
        <sz val="11"/>
        <color theme="1"/>
        <rFont val="新細明體"/>
        <family val="1"/>
        <charset val="136"/>
      </rPr>
      <t xml:space="preserve">分
</t>
    </r>
    <r>
      <rPr>
        <sz val="11"/>
        <color theme="1"/>
        <rFont val="Times New Roman"/>
        <family val="1"/>
      </rPr>
      <t xml:space="preserve">    </t>
    </r>
    <r>
      <rPr>
        <sz val="11"/>
        <color theme="1"/>
        <rFont val="新細明體"/>
        <family val="1"/>
        <charset val="136"/>
      </rPr>
      <t xml:space="preserve">︶
</t>
    </r>
    <r>
      <rPr>
        <sz val="11"/>
        <color theme="1"/>
        <rFont val="Times New Roman"/>
        <family val="1"/>
      </rPr>
      <t>Courses of the College (8 credits offered)</t>
    </r>
  </si>
  <si>
    <r>
      <rPr>
        <sz val="12"/>
        <rFont val="新細明體"/>
        <family val="1"/>
        <charset val="136"/>
      </rPr>
      <t>基石專題</t>
    </r>
    <r>
      <rPr>
        <sz val="12"/>
        <rFont val="Times New Roman"/>
        <family val="1"/>
      </rPr>
      <t>(Cornerston Project)</t>
    </r>
  </si>
  <si>
    <r>
      <rPr>
        <sz val="12"/>
        <color theme="1"/>
        <rFont val="Times New Roman"/>
        <family val="1"/>
      </rPr>
      <t>Python</t>
    </r>
    <r>
      <rPr>
        <sz val="12"/>
        <color theme="1"/>
        <rFont val="新細明體"/>
        <family val="1"/>
        <charset val="136"/>
      </rPr>
      <t>語言與應用</t>
    </r>
    <r>
      <rPr>
        <sz val="12"/>
        <color theme="1"/>
        <rFont val="Times New Roman"/>
        <family val="1"/>
      </rPr>
      <t>(Python and its applications)</t>
    </r>
  </si>
  <si>
    <r>
      <rPr>
        <sz val="12"/>
        <rFont val="新細明體"/>
        <family val="1"/>
        <charset val="136"/>
      </rPr>
      <t>頂石專題</t>
    </r>
    <r>
      <rPr>
        <sz val="12"/>
        <rFont val="Times New Roman"/>
        <family val="1"/>
      </rPr>
      <t>(Capstone Project)</t>
    </r>
  </si>
  <si>
    <t>20700Q</t>
  </si>
  <si>
    <r>
      <rPr>
        <sz val="10"/>
        <rFont val="新細明體"/>
        <family val="1"/>
        <charset val="136"/>
      </rPr>
      <t xml:space="preserve">環
實
務
專
業
選
修
</t>
    </r>
    <r>
      <rPr>
        <sz val="10"/>
        <rFont val="Times New Roman"/>
        <family val="1"/>
      </rPr>
      <t>Elective Courses for Practice Major of the College</t>
    </r>
    <r>
      <rPr>
        <sz val="10"/>
        <rFont val="新細明體"/>
        <family val="1"/>
        <charset val="136"/>
      </rPr>
      <t>　</t>
    </r>
  </si>
  <si>
    <r>
      <rPr>
        <sz val="11"/>
        <rFont val="Times New Roman"/>
        <family val="1"/>
      </rPr>
      <t xml:space="preserve">     </t>
    </r>
    <r>
      <rPr>
        <sz val="11"/>
        <rFont val="新細明體"/>
        <family val="1"/>
        <charset val="136"/>
      </rPr>
      <t>︵
環開
實設
務</t>
    </r>
    <r>
      <rPr>
        <sz val="11"/>
        <rFont val="Times New Roman"/>
        <family val="1"/>
      </rPr>
      <t xml:space="preserve"> 4
</t>
    </r>
    <r>
      <rPr>
        <sz val="11"/>
        <rFont val="新細明體"/>
        <family val="1"/>
        <charset val="136"/>
      </rPr>
      <t>課學</t>
    </r>
    <r>
      <rPr>
        <sz val="11"/>
        <rFont val="Times New Roman"/>
        <family val="1"/>
      </rPr>
      <t xml:space="preserve"> 
</t>
    </r>
    <r>
      <rPr>
        <sz val="11"/>
        <rFont val="新細明體"/>
        <family val="1"/>
        <charset val="136"/>
      </rPr>
      <t xml:space="preserve">程分
</t>
    </r>
    <r>
      <rPr>
        <sz val="11"/>
        <rFont val="Times New Roman"/>
        <family val="1"/>
      </rPr>
      <t xml:space="preserve">    </t>
    </r>
    <r>
      <rPr>
        <sz val="11"/>
        <rFont val="新細明體"/>
        <family val="1"/>
        <charset val="136"/>
      </rPr>
      <t xml:space="preserve">︶
</t>
    </r>
    <r>
      <rPr>
        <sz val="11"/>
        <rFont val="Times New Roman"/>
        <family val="1"/>
      </rPr>
      <t>Practical Courses of the College (4 credits offered)</t>
    </r>
  </si>
  <si>
    <r>
      <rPr>
        <sz val="12"/>
        <rFont val="新細明體"/>
        <family val="1"/>
        <charset val="136"/>
      </rPr>
      <t>工業設計與</t>
    </r>
    <r>
      <rPr>
        <sz val="12"/>
        <rFont val="Times New Roman"/>
        <family val="1"/>
      </rPr>
      <t>3D</t>
    </r>
    <r>
      <rPr>
        <sz val="12"/>
        <rFont val="新細明體"/>
        <family val="1"/>
        <charset val="136"/>
      </rPr>
      <t>數位成形實務</t>
    </r>
    <r>
      <rPr>
        <sz val="12"/>
        <rFont val="Times New Roman"/>
        <family val="1"/>
      </rPr>
      <t>(Industrial Design and 3D Digital Prototyping)</t>
    </r>
  </si>
  <si>
    <t>20700X</t>
  </si>
  <si>
    <r>
      <rPr>
        <sz val="12"/>
        <rFont val="新細明體"/>
        <family val="1"/>
        <charset val="136"/>
      </rPr>
      <t>實務專題導論</t>
    </r>
    <r>
      <rPr>
        <sz val="12"/>
        <rFont val="Times New Roman"/>
        <family val="1"/>
      </rPr>
      <t>(Introduction to Special Topics in Practice)</t>
    </r>
  </si>
  <si>
    <t>20700L</t>
  </si>
  <si>
    <r>
      <rPr>
        <sz val="12"/>
        <rFont val="新細明體"/>
        <family val="1"/>
        <charset val="136"/>
      </rPr>
      <t>專
業</t>
    </r>
    <r>
      <rPr>
        <sz val="12"/>
        <rFont val="Times New Roman"/>
        <family val="1"/>
      </rPr>
      <t xml:space="preserve"> 
</t>
    </r>
    <r>
      <rPr>
        <sz val="12"/>
        <rFont val="新細明體"/>
        <family val="1"/>
        <charset val="136"/>
      </rPr>
      <t xml:space="preserve">選
修
︵
專
業
選
修
三
擇
一
，
至
少
</t>
    </r>
    <r>
      <rPr>
        <sz val="12"/>
        <rFont val="Times New Roman"/>
        <family val="1"/>
      </rPr>
      <t xml:space="preserve">30
</t>
    </r>
    <r>
      <rPr>
        <sz val="12"/>
        <rFont val="新細明體"/>
        <family val="1"/>
        <charset val="136"/>
      </rPr>
      <t xml:space="preserve">學
分
︶
</t>
    </r>
    <r>
      <rPr>
        <sz val="12"/>
        <rFont val="Times New Roman"/>
        <family val="1"/>
      </rPr>
      <t>Elective Courses of the Major (select one from three elective courses of the major, at least 30 credits)</t>
    </r>
  </si>
  <si>
    <r>
      <rPr>
        <sz val="12"/>
        <rFont val="新細明體"/>
        <family val="1"/>
        <charset val="136"/>
      </rPr>
      <t>光電材料製程實務</t>
    </r>
    <r>
      <rPr>
        <sz val="12"/>
        <rFont val="Times New Roman"/>
        <family val="1"/>
      </rPr>
      <t>(Practice of Optoelectronic Materials)</t>
    </r>
  </si>
  <si>
    <r>
      <rPr>
        <sz val="12"/>
        <rFont val="Times New Roman"/>
        <family val="1"/>
      </rPr>
      <t>CAID</t>
    </r>
    <r>
      <rPr>
        <sz val="12"/>
        <rFont val="新細明體"/>
        <family val="1"/>
        <charset val="136"/>
      </rPr>
      <t>工作坊</t>
    </r>
  </si>
  <si>
    <t>20700C</t>
  </si>
  <si>
    <r>
      <rPr>
        <sz val="12"/>
        <rFont val="新細明體"/>
        <family val="1"/>
        <charset val="136"/>
      </rPr>
      <t>生醫材料製程實務</t>
    </r>
    <r>
      <rPr>
        <sz val="12"/>
        <rFont val="Times New Roman"/>
        <family val="1"/>
      </rPr>
      <t>(Practice of Biomedical Materials)</t>
    </r>
  </si>
  <si>
    <t>20700P</t>
  </si>
  <si>
    <r>
      <rPr>
        <sz val="12"/>
        <rFont val="新細明體"/>
        <family val="1"/>
        <charset val="136"/>
      </rPr>
      <t>護膜材料製程實務</t>
    </r>
    <r>
      <rPr>
        <sz val="12"/>
        <rFont val="Times New Roman"/>
        <family val="1"/>
      </rPr>
      <t>(Practice of Protective Film Materials)</t>
    </r>
  </si>
  <si>
    <r>
      <rPr>
        <sz val="12"/>
        <rFont val="新細明體"/>
        <family val="1"/>
        <charset val="136"/>
      </rPr>
      <t>能源材料製程實務</t>
    </r>
    <r>
      <rPr>
        <sz val="12"/>
        <rFont val="Times New Roman"/>
        <family val="1"/>
      </rPr>
      <t>(Practice of Energy Materials)</t>
    </r>
  </si>
  <si>
    <t>18700J</t>
  </si>
  <si>
    <r>
      <rPr>
        <sz val="12"/>
        <color theme="1"/>
        <rFont val="新細明體"/>
        <family val="1"/>
        <charset val="136"/>
      </rPr>
      <t>材二上</t>
    </r>
  </si>
  <si>
    <r>
      <rPr>
        <sz val="12"/>
        <rFont val="新細明體"/>
        <family val="1"/>
        <charset val="136"/>
      </rPr>
      <t>材料分析概論</t>
    </r>
    <r>
      <rPr>
        <sz val="12"/>
        <rFont val="Times New Roman"/>
        <family val="1"/>
      </rPr>
      <t>(Introduction to Material Analysis)</t>
    </r>
  </si>
  <si>
    <t>18700K</t>
  </si>
  <si>
    <r>
      <rPr>
        <sz val="12"/>
        <rFont val="新細明體"/>
        <family val="1"/>
        <charset val="136"/>
      </rPr>
      <t>真空技術與實務</t>
    </r>
    <r>
      <rPr>
        <sz val="12"/>
        <rFont val="Times New Roman"/>
        <family val="1"/>
      </rPr>
      <t xml:space="preserve">(Vacuum Technology and Practice) </t>
    </r>
  </si>
  <si>
    <t>18700M</t>
  </si>
  <si>
    <r>
      <rPr>
        <sz val="12"/>
        <color theme="1"/>
        <rFont val="新細明體"/>
        <family val="1"/>
        <charset val="136"/>
      </rPr>
      <t>材二下</t>
    </r>
  </si>
  <si>
    <r>
      <rPr>
        <sz val="12"/>
        <rFont val="新細明體"/>
        <family val="1"/>
        <charset val="136"/>
      </rPr>
      <t>材料熱力學</t>
    </r>
    <r>
      <rPr>
        <sz val="12"/>
        <rFont val="Times New Roman"/>
        <family val="1"/>
      </rPr>
      <t>(Thermodynamics of Materials)</t>
    </r>
  </si>
  <si>
    <t>18700L</t>
  </si>
  <si>
    <r>
      <rPr>
        <sz val="12"/>
        <rFont val="新細明體"/>
        <family val="1"/>
        <charset val="136"/>
      </rPr>
      <t>物理冶金</t>
    </r>
    <r>
      <rPr>
        <sz val="12"/>
        <rFont val="Times New Roman"/>
        <family val="1"/>
      </rPr>
      <t>(Physical Metallurgy)</t>
    </r>
  </si>
  <si>
    <t>187203</t>
  </si>
  <si>
    <r>
      <rPr>
        <sz val="12"/>
        <rFont val="新細明體"/>
        <family val="1"/>
        <charset val="136"/>
      </rPr>
      <t xml:space="preserve">電腦模擬與機器學習在材料製程之應用
</t>
    </r>
    <r>
      <rPr>
        <sz val="12"/>
        <rFont val="Times New Roman"/>
        <family val="1"/>
      </rPr>
      <t>(Application of Computer Simulation and Machine Learning in Materials Processing)</t>
    </r>
  </si>
  <si>
    <t>18700F</t>
  </si>
  <si>
    <t>18701N</t>
  </si>
  <si>
    <r>
      <rPr>
        <sz val="12"/>
        <rFont val="新細明體"/>
        <family val="1"/>
        <charset val="136"/>
      </rPr>
      <t>材料機械性質</t>
    </r>
    <r>
      <rPr>
        <sz val="12"/>
        <rFont val="Times New Roman"/>
        <family val="1"/>
      </rPr>
      <t>(Mechanical Properties of Materials)</t>
    </r>
  </si>
  <si>
    <t>186003/187001</t>
  </si>
  <si>
    <r>
      <rPr>
        <sz val="12"/>
        <color theme="1"/>
        <rFont val="新細明體"/>
        <family val="1"/>
        <charset val="136"/>
      </rPr>
      <t>材二</t>
    </r>
  </si>
  <si>
    <r>
      <rPr>
        <sz val="12"/>
        <rFont val="新細明體"/>
        <family val="1"/>
        <charset val="136"/>
      </rPr>
      <t>材料物理性質</t>
    </r>
    <r>
      <rPr>
        <sz val="12"/>
        <rFont val="Times New Roman"/>
        <family val="1"/>
      </rPr>
      <t>(Physical Properties of Materials)</t>
    </r>
  </si>
  <si>
    <t>186008/187002</t>
  </si>
  <si>
    <r>
      <rPr>
        <sz val="12"/>
        <rFont val="新細明體"/>
        <family val="1"/>
        <charset val="136"/>
      </rPr>
      <t>材料選擇與設計</t>
    </r>
    <r>
      <rPr>
        <sz val="12"/>
        <rFont val="Times New Roman"/>
        <family val="1"/>
      </rPr>
      <t>(Material Selection and Design)</t>
    </r>
  </si>
  <si>
    <t>187015</t>
  </si>
  <si>
    <r>
      <rPr>
        <sz val="12"/>
        <color theme="1"/>
        <rFont val="新細明體"/>
        <family val="1"/>
        <charset val="136"/>
      </rPr>
      <t>材三上</t>
    </r>
  </si>
  <si>
    <r>
      <rPr>
        <sz val="12"/>
        <rFont val="新細明體"/>
        <family val="1"/>
        <charset val="136"/>
      </rPr>
      <t>電化學方法與應用實務</t>
    </r>
    <r>
      <rPr>
        <sz val="12"/>
        <rFont val="Times New Roman"/>
        <family val="1"/>
      </rPr>
      <t>(Electrochemical Methods and Practical Applications</t>
    </r>
    <r>
      <rPr>
        <sz val="12"/>
        <rFont val="新細明體"/>
        <family val="1"/>
        <charset val="136"/>
      </rPr>
      <t>）</t>
    </r>
    <r>
      <rPr>
        <sz val="12"/>
        <rFont val="Times New Roman"/>
        <family val="1"/>
      </rPr>
      <t xml:space="preserve"> </t>
    </r>
  </si>
  <si>
    <t>185005</t>
  </si>
  <si>
    <t>185006</t>
  </si>
  <si>
    <t>187000</t>
  </si>
  <si>
    <r>
      <rPr>
        <sz val="12"/>
        <rFont val="新細明體"/>
        <family val="1"/>
        <charset val="136"/>
      </rPr>
      <t>薄膜製程</t>
    </r>
    <r>
      <rPr>
        <sz val="12"/>
        <rFont val="Times New Roman"/>
        <family val="1"/>
      </rPr>
      <t>(Thin Film Processing)</t>
    </r>
  </si>
  <si>
    <t>18700T</t>
  </si>
  <si>
    <r>
      <rPr>
        <sz val="12"/>
        <rFont val="新細明體"/>
        <family val="1"/>
        <charset val="136"/>
      </rPr>
      <t>電漿製程</t>
    </r>
    <r>
      <rPr>
        <sz val="12"/>
        <rFont val="Times New Roman"/>
        <family val="1"/>
      </rPr>
      <t>(Plasma Processing)</t>
    </r>
  </si>
  <si>
    <t>187030</t>
  </si>
  <si>
    <r>
      <rPr>
        <sz val="12"/>
        <color theme="1"/>
        <rFont val="新細明體"/>
        <family val="1"/>
        <charset val="136"/>
      </rPr>
      <t>材四上</t>
    </r>
  </si>
  <si>
    <r>
      <rPr>
        <sz val="12"/>
        <rFont val="新細明體"/>
        <family val="1"/>
        <charset val="136"/>
      </rPr>
      <t>奈米檢測分析</t>
    </r>
    <r>
      <rPr>
        <sz val="12"/>
        <rFont val="Times New Roman"/>
        <family val="1"/>
      </rPr>
      <t>(Nano-Characterization)</t>
    </r>
  </si>
  <si>
    <t>187032</t>
  </si>
  <si>
    <t>187029</t>
  </si>
  <si>
    <t>187031</t>
  </si>
  <si>
    <t>187019</t>
  </si>
  <si>
    <t>187026</t>
  </si>
  <si>
    <r>
      <rPr>
        <sz val="12"/>
        <color theme="1"/>
        <rFont val="新細明體"/>
        <family val="1"/>
        <charset val="136"/>
      </rPr>
      <t>材四下</t>
    </r>
  </si>
  <si>
    <t>187027</t>
  </si>
  <si>
    <t>18700V</t>
  </si>
  <si>
    <r>
      <rPr>
        <sz val="12"/>
        <color rgb="FFFF0000"/>
        <rFont val="新細明體"/>
        <family val="1"/>
        <charset val="136"/>
      </rPr>
      <t>非化工類入學同學必選</t>
    </r>
  </si>
  <si>
    <r>
      <rPr>
        <sz val="12"/>
        <color theme="1"/>
        <rFont val="新細明體"/>
        <family val="1"/>
        <charset val="136"/>
      </rPr>
      <t>化一下</t>
    </r>
  </si>
  <si>
    <r>
      <rPr>
        <sz val="12"/>
        <color rgb="FFFF0000"/>
        <rFont val="新細明體"/>
        <family val="1"/>
        <charset val="136"/>
      </rPr>
      <t>未獲乙級化學證照同學必選</t>
    </r>
  </si>
  <si>
    <t>134095</t>
  </si>
  <si>
    <r>
      <rPr>
        <sz val="12"/>
        <color theme="1"/>
        <rFont val="新細明體"/>
        <family val="1"/>
        <charset val="136"/>
      </rPr>
      <t>化二上</t>
    </r>
  </si>
  <si>
    <t>136012</t>
  </si>
  <si>
    <t>136015</t>
  </si>
  <si>
    <t xml:space="preserve">13700F </t>
  </si>
  <si>
    <r>
      <rPr>
        <sz val="12"/>
        <color theme="1"/>
        <rFont val="新細明體"/>
        <family val="1"/>
        <charset val="136"/>
      </rPr>
      <t>化二下</t>
    </r>
  </si>
  <si>
    <t>137201</t>
  </si>
  <si>
    <t>134053</t>
  </si>
  <si>
    <t>135003/137403/137408</t>
  </si>
  <si>
    <t>137202</t>
  </si>
  <si>
    <t>135054</t>
  </si>
  <si>
    <r>
      <rPr>
        <sz val="12"/>
        <color theme="1"/>
        <rFont val="新細明體"/>
        <family val="1"/>
        <charset val="136"/>
      </rPr>
      <t>化三上</t>
    </r>
  </si>
  <si>
    <t>135041</t>
  </si>
  <si>
    <t>137028</t>
  </si>
  <si>
    <t>135048</t>
  </si>
  <si>
    <r>
      <rPr>
        <sz val="12"/>
        <color theme="1"/>
        <rFont val="新細明體"/>
        <family val="1"/>
        <charset val="136"/>
      </rPr>
      <t>化四上</t>
    </r>
  </si>
  <si>
    <t>137412</t>
  </si>
  <si>
    <r>
      <rPr>
        <sz val="12"/>
        <rFont val="新細明體"/>
        <family val="1"/>
        <charset val="136"/>
      </rPr>
      <t>工業安全</t>
    </r>
    <r>
      <rPr>
        <sz val="12"/>
        <rFont val="Times New Roman"/>
        <family val="1"/>
      </rPr>
      <t>(Industrial Safety)</t>
    </r>
  </si>
  <si>
    <t>13700B</t>
  </si>
  <si>
    <r>
      <rPr>
        <sz val="12"/>
        <color theme="1"/>
        <rFont val="新細明體"/>
        <family val="1"/>
        <charset val="136"/>
      </rPr>
      <t>化四下</t>
    </r>
  </si>
  <si>
    <r>
      <rPr>
        <sz val="12"/>
        <rFont val="新細明體"/>
        <family val="1"/>
        <charset val="136"/>
      </rPr>
      <t>綠色能源概論</t>
    </r>
    <r>
      <rPr>
        <sz val="12"/>
        <rFont val="Times New Roman"/>
        <family val="1"/>
      </rPr>
      <t>(Introduction to Green Energy)</t>
    </r>
  </si>
  <si>
    <t>13700D</t>
  </si>
  <si>
    <r>
      <rPr>
        <sz val="12"/>
        <rFont val="新細明體"/>
        <family val="1"/>
        <charset val="136"/>
      </rPr>
      <t>工業衛生</t>
    </r>
    <r>
      <rPr>
        <sz val="12"/>
        <rFont val="Times New Roman"/>
        <family val="1"/>
      </rPr>
      <t>(Industrial Hygiene)</t>
    </r>
  </si>
  <si>
    <t>137029</t>
  </si>
  <si>
    <t>164008</t>
  </si>
  <si>
    <r>
      <rPr>
        <sz val="12"/>
        <color theme="1"/>
        <rFont val="新細明體"/>
        <family val="1"/>
        <charset val="136"/>
      </rPr>
      <t>環一上</t>
    </r>
  </si>
  <si>
    <r>
      <rPr>
        <sz val="12"/>
        <rFont val="新細明體"/>
        <family val="1"/>
        <charset val="136"/>
      </rPr>
      <t>施工安全</t>
    </r>
    <r>
      <rPr>
        <sz val="12"/>
        <rFont val="Times New Roman"/>
        <family val="1"/>
      </rPr>
      <t>(Construction Safety)</t>
    </r>
  </si>
  <si>
    <t>167203</t>
  </si>
  <si>
    <r>
      <rPr>
        <sz val="12"/>
        <rFont val="新細明體"/>
        <family val="1"/>
        <charset val="136"/>
      </rPr>
      <t>水質分析實驗</t>
    </r>
    <r>
      <rPr>
        <sz val="12"/>
        <rFont val="Times New Roman"/>
        <family val="1"/>
      </rPr>
      <t xml:space="preserve">(Water Analysis Experiment)  </t>
    </r>
  </si>
  <si>
    <t>164009</t>
  </si>
  <si>
    <r>
      <rPr>
        <sz val="12"/>
        <color theme="1"/>
        <rFont val="新細明體"/>
        <family val="1"/>
        <charset val="136"/>
      </rPr>
      <t>環一下</t>
    </r>
  </si>
  <si>
    <t>16700K/16700L</t>
  </si>
  <si>
    <r>
      <rPr>
        <sz val="12"/>
        <color theme="1"/>
        <rFont val="新細明體"/>
        <family val="1"/>
        <charset val="136"/>
      </rPr>
      <t>環二</t>
    </r>
  </si>
  <si>
    <r>
      <rPr>
        <sz val="12"/>
        <rFont val="新細明體"/>
        <family val="1"/>
        <charset val="136"/>
      </rPr>
      <t>職業安全衛生技術特論</t>
    </r>
    <r>
      <rPr>
        <sz val="12"/>
        <rFont val="Times New Roman"/>
        <family val="1"/>
      </rPr>
      <t>(Special topic of occupational safety and health technology)</t>
    </r>
  </si>
  <si>
    <t>167213</t>
  </si>
  <si>
    <r>
      <rPr>
        <sz val="12"/>
        <color theme="1"/>
        <rFont val="新細明體"/>
        <family val="1"/>
        <charset val="136"/>
      </rPr>
      <t>環二上</t>
    </r>
  </si>
  <si>
    <t>165009</t>
  </si>
  <si>
    <r>
      <rPr>
        <sz val="12"/>
        <color theme="1"/>
        <rFont val="新細明體"/>
        <family val="1"/>
        <charset val="136"/>
      </rPr>
      <t>環二下</t>
    </r>
  </si>
  <si>
    <r>
      <rPr>
        <sz val="12"/>
        <rFont val="新細明體"/>
        <family val="1"/>
        <charset val="136"/>
      </rPr>
      <t>環境微生物學實驗</t>
    </r>
    <r>
      <rPr>
        <sz val="12"/>
        <rFont val="Times New Roman"/>
        <family val="1"/>
      </rPr>
      <t xml:space="preserve">( Environmental Microbiology Experiment)  </t>
    </r>
  </si>
  <si>
    <t>166A03</t>
  </si>
  <si>
    <t>16700I</t>
  </si>
  <si>
    <r>
      <rPr>
        <sz val="12"/>
        <rFont val="新細明體"/>
        <family val="1"/>
        <charset val="136"/>
      </rPr>
      <t>廢棄物處理</t>
    </r>
    <r>
      <rPr>
        <sz val="12"/>
        <rFont val="Times New Roman"/>
        <family val="1"/>
      </rPr>
      <t>(Solid Waste Treatment and Disposal)</t>
    </r>
  </si>
  <si>
    <t>167035</t>
  </si>
  <si>
    <r>
      <rPr>
        <sz val="12"/>
        <color theme="1"/>
        <rFont val="新細明體"/>
        <family val="1"/>
        <charset val="136"/>
      </rPr>
      <t>環三上</t>
    </r>
  </si>
  <si>
    <r>
      <rPr>
        <sz val="12"/>
        <rFont val="新細明體"/>
        <family val="1"/>
        <charset val="136"/>
      </rPr>
      <t>工業通風</t>
    </r>
    <r>
      <rPr>
        <sz val="12"/>
        <rFont val="Times New Roman"/>
        <family val="1"/>
      </rPr>
      <t>(Industrial Ventilation)</t>
    </r>
  </si>
  <si>
    <t>167216</t>
  </si>
  <si>
    <r>
      <rPr>
        <sz val="11.6"/>
        <rFont val="新細明體"/>
        <family val="1"/>
        <charset val="136"/>
      </rPr>
      <t>環境監測實驗</t>
    </r>
    <r>
      <rPr>
        <sz val="11.6"/>
        <rFont val="Times New Roman"/>
        <family val="1"/>
      </rPr>
      <t xml:space="preserve">(Environmental Monitoring Experiment)  </t>
    </r>
  </si>
  <si>
    <t>16700U</t>
  </si>
  <si>
    <r>
      <rPr>
        <sz val="12"/>
        <rFont val="新細明體"/>
        <family val="1"/>
        <charset val="136"/>
      </rPr>
      <t>環境保護法規</t>
    </r>
    <r>
      <rPr>
        <sz val="12"/>
        <rFont val="Times New Roman"/>
        <family val="1"/>
      </rPr>
      <t>(Environmental Protection Regulations)</t>
    </r>
  </si>
  <si>
    <t>167A05</t>
  </si>
  <si>
    <r>
      <rPr>
        <sz val="12"/>
        <rFont val="新細明體"/>
        <family val="1"/>
        <charset val="136"/>
      </rPr>
      <t>污水工程</t>
    </r>
    <r>
      <rPr>
        <sz val="12"/>
        <rFont val="Times New Roman"/>
        <family val="1"/>
      </rPr>
      <t>(Wastewater Engineering)</t>
    </r>
  </si>
  <si>
    <t>167030</t>
  </si>
  <si>
    <t>167215</t>
  </si>
  <si>
    <r>
      <rPr>
        <sz val="12"/>
        <color theme="1"/>
        <rFont val="新細明體"/>
        <family val="1"/>
        <charset val="136"/>
      </rPr>
      <t>環四上</t>
    </r>
  </si>
  <si>
    <r>
      <rPr>
        <sz val="12"/>
        <rFont val="新細明體"/>
        <family val="1"/>
        <charset val="136"/>
      </rPr>
      <t>空氣污染防制</t>
    </r>
    <r>
      <rPr>
        <sz val="12"/>
        <rFont val="Times New Roman"/>
        <family val="1"/>
      </rPr>
      <t>(Fundamentals of Air Pollution)</t>
    </r>
  </si>
  <si>
    <t>167416</t>
  </si>
  <si>
    <r>
      <rPr>
        <sz val="11.6"/>
        <rFont val="新細明體"/>
        <family val="1"/>
        <charset val="136"/>
      </rPr>
      <t>環境工程單元操作實驗</t>
    </r>
    <r>
      <rPr>
        <sz val="11.6"/>
        <rFont val="Times New Roman"/>
        <family val="1"/>
      </rPr>
      <t xml:space="preserve">(Experiments of Unit Operations on Environmental Engineering) </t>
    </r>
  </si>
  <si>
    <t>167207</t>
  </si>
  <si>
    <r>
      <rPr>
        <sz val="12"/>
        <rFont val="新細明體"/>
        <family val="1"/>
        <charset val="136"/>
      </rPr>
      <t>廢棄物資源化工程</t>
    </r>
    <r>
      <rPr>
        <sz val="12"/>
        <rFont val="Times New Roman"/>
        <family val="1"/>
      </rPr>
      <t>(Waste Resourcization Engineering)</t>
    </r>
  </si>
  <si>
    <t>16701D</t>
  </si>
  <si>
    <t>167307</t>
  </si>
  <si>
    <r>
      <rPr>
        <sz val="12"/>
        <rFont val="新細明體"/>
        <family val="1"/>
        <charset val="136"/>
      </rPr>
      <t xml:space="preserve">其
他
</t>
    </r>
    <r>
      <rPr>
        <sz val="12"/>
        <rFont val="Times New Roman"/>
        <family val="1"/>
      </rPr>
      <t>Others</t>
    </r>
  </si>
  <si>
    <r>
      <rPr>
        <sz val="11"/>
        <rFont val="Times New Roman"/>
        <family val="1"/>
      </rPr>
      <t xml:space="preserve">   </t>
    </r>
    <r>
      <rPr>
        <sz val="11"/>
        <rFont val="新細明體"/>
        <family val="1"/>
        <charset val="136"/>
      </rPr>
      <t>︵
其至
他少
選</t>
    </r>
    <r>
      <rPr>
        <sz val="11"/>
        <rFont val="Times New Roman"/>
        <family val="1"/>
      </rPr>
      <t xml:space="preserve">23
</t>
    </r>
    <r>
      <rPr>
        <sz val="11"/>
        <rFont val="新細明體"/>
        <family val="1"/>
        <charset val="136"/>
      </rPr>
      <t xml:space="preserve">修學
</t>
    </r>
    <r>
      <rPr>
        <sz val="11"/>
        <rFont val="Times New Roman"/>
        <family val="1"/>
      </rPr>
      <t xml:space="preserve">   </t>
    </r>
    <r>
      <rPr>
        <sz val="11"/>
        <rFont val="新細明體"/>
        <family val="1"/>
        <charset val="136"/>
      </rPr>
      <t xml:space="preserve">分
</t>
    </r>
    <r>
      <rPr>
        <sz val="11"/>
        <rFont val="Times New Roman"/>
        <family val="1"/>
      </rPr>
      <t xml:space="preserve">   </t>
    </r>
    <r>
      <rPr>
        <sz val="11"/>
        <rFont val="新細明體"/>
        <family val="1"/>
        <charset val="136"/>
      </rPr>
      <t xml:space="preserve">︶
</t>
    </r>
    <r>
      <rPr>
        <sz val="11"/>
        <rFont val="Times New Roman"/>
        <family val="1"/>
      </rPr>
      <t>Other Elective Courses (at least 23 credits)</t>
    </r>
  </si>
  <si>
    <r>
      <rPr>
        <sz val="12"/>
        <rFont val="新細明體"/>
        <family val="1"/>
        <charset val="136"/>
      </rPr>
      <t xml:space="preserve">其
他
課
程
</t>
    </r>
    <r>
      <rPr>
        <sz val="12"/>
        <rFont val="Times New Roman"/>
        <family val="1"/>
      </rPr>
      <t>Other Courses</t>
    </r>
  </si>
  <si>
    <r>
      <rPr>
        <sz val="12"/>
        <rFont val="新細明體"/>
        <family val="1"/>
        <charset val="136"/>
      </rPr>
      <t>其他選修之修習課程不得包含通識課程，合計至少</t>
    </r>
    <r>
      <rPr>
        <sz val="12"/>
        <rFont val="Times New Roman"/>
        <family val="1"/>
      </rPr>
      <t>23</t>
    </r>
    <r>
      <rPr>
        <sz val="12"/>
        <rFont val="新細明體"/>
        <family val="1"/>
        <charset val="136"/>
      </rPr>
      <t>學分。（註</t>
    </r>
    <r>
      <rPr>
        <sz val="12"/>
        <rFont val="Times New Roman"/>
        <family val="1"/>
      </rPr>
      <t>5</t>
    </r>
    <r>
      <rPr>
        <sz val="12"/>
        <rFont val="新細明體"/>
        <family val="1"/>
        <charset val="136"/>
      </rPr>
      <t xml:space="preserve">）
</t>
    </r>
    <r>
      <rPr>
        <sz val="12"/>
        <rFont val="Times New Roman"/>
        <family val="1"/>
      </rPr>
      <t>Other elective courses shall not include General Courses, at least 23 credits. (Note 5)</t>
    </r>
  </si>
  <si>
    <t>16700N</t>
  </si>
  <si>
    <r>
      <rPr>
        <sz val="12"/>
        <color theme="1"/>
        <rFont val="新細明體"/>
        <family val="1"/>
        <charset val="136"/>
      </rPr>
      <t>環四下</t>
    </r>
  </si>
  <si>
    <t>167413</t>
  </si>
  <si>
    <r>
      <rPr>
        <sz val="12"/>
        <rFont val="新細明體"/>
        <family val="1"/>
        <charset val="136"/>
      </rPr>
      <t xml:space="preserve">學分總計
</t>
    </r>
    <r>
      <rPr>
        <sz val="12"/>
        <rFont val="Times New Roman"/>
        <family val="1"/>
      </rPr>
      <t>Total Credits</t>
    </r>
  </si>
  <si>
    <r>
      <rPr>
        <sz val="12"/>
        <rFont val="新細明體"/>
        <family val="1"/>
        <charset val="136"/>
      </rPr>
      <t>畢業最少應修</t>
    </r>
    <r>
      <rPr>
        <sz val="12"/>
        <rFont val="Times New Roman"/>
        <family val="1"/>
      </rPr>
      <t>148</t>
    </r>
    <r>
      <rPr>
        <sz val="12"/>
        <rFont val="新細明體"/>
        <family val="1"/>
        <charset val="136"/>
      </rPr>
      <t>學分，包含共同必修</t>
    </r>
    <r>
      <rPr>
        <sz val="12"/>
        <rFont val="Times New Roman"/>
        <family val="1"/>
      </rPr>
      <t>42</t>
    </r>
    <r>
      <rPr>
        <sz val="12"/>
        <rFont val="新細明體"/>
        <family val="1"/>
        <charset val="136"/>
      </rPr>
      <t>學分、通識選修</t>
    </r>
    <r>
      <rPr>
        <sz val="12"/>
        <rFont val="Times New Roman"/>
        <family val="1"/>
      </rPr>
      <t>8</t>
    </r>
    <r>
      <rPr>
        <sz val="12"/>
        <rFont val="新細明體"/>
        <family val="1"/>
        <charset val="136"/>
      </rPr>
      <t>學分、專業必修</t>
    </r>
    <r>
      <rPr>
        <sz val="12"/>
        <rFont val="Times New Roman"/>
        <family val="1"/>
      </rPr>
      <t>45</t>
    </r>
    <r>
      <rPr>
        <sz val="12"/>
        <rFont val="新細明體"/>
        <family val="1"/>
        <charset val="136"/>
      </rPr>
      <t>學分、專業選修</t>
    </r>
    <r>
      <rPr>
        <sz val="12"/>
        <rFont val="Times New Roman"/>
        <family val="1"/>
      </rPr>
      <t>30</t>
    </r>
    <r>
      <rPr>
        <sz val="12"/>
        <rFont val="新細明體"/>
        <family val="1"/>
        <charset val="136"/>
      </rPr>
      <t>學分、其他選修</t>
    </r>
    <r>
      <rPr>
        <sz val="12"/>
        <rFont val="Times New Roman"/>
        <family val="1"/>
      </rPr>
      <t>23</t>
    </r>
    <r>
      <rPr>
        <sz val="12"/>
        <rFont val="新細明體"/>
        <family val="1"/>
        <charset val="136"/>
      </rPr>
      <t xml:space="preserve">學分。
</t>
    </r>
    <r>
      <rPr>
        <sz val="12"/>
        <rFont val="Times New Roman"/>
        <family val="1"/>
      </rPr>
      <t>148 credits are required for graduation, including 42 for common compulsory courses, 8 for general courses, 45 for compulsory courses of the major, elective courses for the major, and 23 for other elective courses.</t>
    </r>
  </si>
  <si>
    <r>
      <rPr>
        <sz val="12"/>
        <rFont val="新細明體"/>
        <family val="1"/>
        <charset val="136"/>
      </rPr>
      <t>每學期選課上限為</t>
    </r>
    <r>
      <rPr>
        <sz val="12"/>
        <rFont val="Times New Roman"/>
        <family val="1"/>
      </rPr>
      <t xml:space="preserve"> 27 </t>
    </r>
    <r>
      <rPr>
        <sz val="12"/>
        <rFont val="新細明體"/>
        <family val="1"/>
        <charset val="136"/>
      </rPr>
      <t>學分，一至二年級不得少於</t>
    </r>
    <r>
      <rPr>
        <sz val="12"/>
        <rFont val="Times New Roman"/>
        <family val="1"/>
      </rPr>
      <t>16</t>
    </r>
    <r>
      <rPr>
        <sz val="12"/>
        <rFont val="新細明體"/>
        <family val="1"/>
        <charset val="136"/>
      </rPr>
      <t>學分，三至四年級不得少於</t>
    </r>
    <r>
      <rPr>
        <sz val="12"/>
        <rFont val="Times New Roman"/>
        <family val="1"/>
      </rPr>
      <t>9</t>
    </r>
    <r>
      <rPr>
        <sz val="12"/>
        <rFont val="新細明體"/>
        <family val="1"/>
        <charset val="136"/>
      </rPr>
      <t xml:space="preserve">學分。
</t>
    </r>
    <r>
      <rPr>
        <sz val="12"/>
        <rFont val="Times New Roman"/>
        <family val="1"/>
      </rPr>
      <t>Up to 27 credits can be obtained for each semester. No less than 16 credits are required for each semester of the freshmen and sophomore year; no less than 9 credits are required for each semester of the junior and senior year.</t>
    </r>
  </si>
  <si>
    <r>
      <rPr>
        <sz val="12"/>
        <rFont val="新細明體"/>
        <family val="1"/>
        <charset val="136"/>
      </rPr>
      <t>其他選修之修習課程不得包含通識課程，合計至少</t>
    </r>
    <r>
      <rPr>
        <sz val="12"/>
        <rFont val="Times New Roman"/>
        <family val="1"/>
      </rPr>
      <t>23</t>
    </r>
    <r>
      <rPr>
        <sz val="12"/>
        <rFont val="新細明體"/>
        <family val="1"/>
        <charset val="136"/>
      </rPr>
      <t>學分。</t>
    </r>
    <r>
      <rPr>
        <sz val="12"/>
        <rFont val="Times New Roman"/>
        <family val="1"/>
      </rPr>
      <t xml:space="preserve"> 
Other elective courses shall not include general courses and shall have at least 23 credits in total.</t>
    </r>
  </si>
  <si>
    <r>
      <rPr>
        <sz val="12"/>
        <color theme="1"/>
        <rFont val="新細明體"/>
        <family val="1"/>
        <charset val="136"/>
      </rPr>
      <t>必修體育</t>
    </r>
    <r>
      <rPr>
        <sz val="12"/>
        <color theme="1"/>
        <rFont val="Times New Roman"/>
        <family val="1"/>
      </rPr>
      <t>(</t>
    </r>
    <r>
      <rPr>
        <sz val="12"/>
        <color theme="1"/>
        <rFont val="新細明體"/>
        <family val="1"/>
        <charset val="136"/>
      </rPr>
      <t>三</t>
    </r>
    <r>
      <rPr>
        <sz val="12"/>
        <color theme="1"/>
        <rFont val="Times New Roman"/>
        <family val="1"/>
      </rPr>
      <t>)</t>
    </r>
    <r>
      <rPr>
        <sz val="12"/>
        <color theme="1"/>
        <rFont val="新細明體"/>
        <family val="1"/>
        <charset val="136"/>
      </rPr>
      <t>、體育</t>
    </r>
    <r>
      <rPr>
        <sz val="12"/>
        <color theme="1"/>
        <rFont val="Times New Roman"/>
        <family val="1"/>
      </rPr>
      <t>(</t>
    </r>
    <r>
      <rPr>
        <sz val="12"/>
        <color theme="1"/>
        <rFont val="新細明體"/>
        <family val="1"/>
        <charset val="136"/>
      </rPr>
      <t>四</t>
    </r>
    <r>
      <rPr>
        <sz val="12"/>
        <color theme="1"/>
        <rFont val="Times New Roman"/>
        <family val="1"/>
      </rPr>
      <t>)</t>
    </r>
    <r>
      <rPr>
        <sz val="12"/>
        <color theme="1"/>
        <rFont val="新細明體"/>
        <family val="1"/>
        <charset val="136"/>
      </rPr>
      <t xml:space="preserve">，於大二至大四，採興趣選項教學。
</t>
    </r>
    <r>
      <rPr>
        <sz val="12"/>
        <color theme="1"/>
        <rFont val="Times New Roman"/>
        <family val="1"/>
      </rPr>
      <t>Physical Education (III) and Physical Education (IV) are compulsory and shall be offered by interest-oriented classes during the junior and senior year.</t>
    </r>
  </si>
  <si>
    <r>
      <t>1.</t>
    </r>
    <r>
      <rPr>
        <sz val="12"/>
        <rFont val="新細明體"/>
        <family val="1"/>
        <charset val="136"/>
      </rPr>
      <t>隨材</t>
    </r>
    <r>
      <rPr>
        <sz val="12"/>
        <rFont val="Times New Roman"/>
        <family val="1"/>
      </rPr>
      <t>2</t>
    </r>
    <r>
      <rPr>
        <sz val="12"/>
        <rFont val="新細明體"/>
        <family val="1"/>
        <charset val="136"/>
      </rPr>
      <t xml:space="preserve">甲；材料專業選修；製程實務
</t>
    </r>
    <r>
      <rPr>
        <sz val="12"/>
        <rFont val="Times New Roman"/>
        <family val="1"/>
      </rPr>
      <t>1. Attend classes with Sophomore Class A students of Materials Major; elective courses of Materials Major; Process and Practice
2.</t>
    </r>
    <r>
      <rPr>
        <sz val="12"/>
        <rFont val="新細明體"/>
        <family val="1"/>
        <charset val="136"/>
      </rPr>
      <t>材料專業選修共四門製程實務課程，必須至少四選二。（註</t>
    </r>
    <r>
      <rPr>
        <sz val="12"/>
        <rFont val="Times New Roman"/>
        <family val="1"/>
      </rPr>
      <t>6-1</t>
    </r>
    <r>
      <rPr>
        <sz val="12"/>
        <rFont val="新細明體"/>
        <family val="1"/>
        <charset val="136"/>
      </rPr>
      <t xml:space="preserve">）
</t>
    </r>
    <r>
      <rPr>
        <sz val="12"/>
        <rFont val="Times New Roman"/>
        <family val="1"/>
      </rPr>
      <t>2. There are four process and practice courses offered by Materials Major and students must select two from four courses. (Note 6-1)</t>
    </r>
    <phoneticPr fontId="27" type="noConversion"/>
  </si>
  <si>
    <r>
      <rPr>
        <sz val="12"/>
        <rFont val="新細明體"/>
        <family val="1"/>
        <charset val="136"/>
      </rPr>
      <t>專業選修共三大領域</t>
    </r>
    <r>
      <rPr>
        <sz val="12"/>
        <rFont val="Times New Roman"/>
        <family val="1"/>
      </rPr>
      <t>(</t>
    </r>
    <r>
      <rPr>
        <sz val="12"/>
        <rFont val="新細明體"/>
        <family val="1"/>
        <charset val="136"/>
      </rPr>
      <t>材料專業選修、化工專業選修、環安衛專業選修</t>
    </r>
    <r>
      <rPr>
        <sz val="12"/>
        <rFont val="Times New Roman"/>
        <family val="1"/>
      </rPr>
      <t>)</t>
    </r>
    <r>
      <rPr>
        <sz val="12"/>
        <rFont val="新細明體"/>
        <family val="1"/>
        <charset val="136"/>
      </rPr>
      <t>，必須三選一修滿該領域課程至少</t>
    </r>
    <r>
      <rPr>
        <sz val="12"/>
        <rFont val="Times New Roman"/>
        <family val="1"/>
      </rPr>
      <t>30</t>
    </r>
    <r>
      <rPr>
        <sz val="12"/>
        <rFont val="新細明體"/>
        <family val="1"/>
        <charset val="136"/>
      </rPr>
      <t xml:space="preserve">學分，請依修課指引選課。
</t>
    </r>
    <r>
      <rPr>
        <sz val="12"/>
        <rFont val="Times New Roman"/>
        <family val="1"/>
      </rPr>
      <t>Elective courses of the major consist of three fields (elective courses for Materials Major, elective courses for Chemical Engineering Major and elective courses for EHS Major). Students must select one from three fields and obtain at least 30 credits. Please select courses according to course guidelines.</t>
    </r>
    <phoneticPr fontId="27" type="noConversion"/>
  </si>
  <si>
    <t>歷史思維與多元文化領域(Historical Thinking and Multicultural Studie)</t>
    <phoneticPr fontId="27" type="noConversion"/>
  </si>
  <si>
    <r>
      <rPr>
        <sz val="12"/>
        <rFont val="新細明體"/>
        <family val="1"/>
        <charset val="136"/>
      </rPr>
      <t>英文實務</t>
    </r>
    <r>
      <rPr>
        <sz val="12"/>
        <rFont val="Times New Roman"/>
        <family val="1"/>
      </rPr>
      <t>(</t>
    </r>
    <r>
      <rPr>
        <sz val="12"/>
        <rFont val="新細明體"/>
        <family val="1"/>
        <charset val="136"/>
      </rPr>
      <t>一</t>
    </r>
    <r>
      <rPr>
        <sz val="12"/>
        <rFont val="Times New Roman"/>
        <family val="1"/>
      </rPr>
      <t>)~(</t>
    </r>
    <r>
      <rPr>
        <sz val="12"/>
        <rFont val="新細明體"/>
        <family val="1"/>
        <charset val="136"/>
      </rPr>
      <t>二</t>
    </r>
    <r>
      <rPr>
        <sz val="12"/>
        <rFont val="Times New Roman"/>
        <family val="1"/>
      </rPr>
      <t>)(Practical English I~II)</t>
    </r>
  </si>
  <si>
    <r>
      <rPr>
        <sz val="12"/>
        <rFont val="新細明體"/>
        <family val="1"/>
        <charset val="136"/>
      </rPr>
      <t>永續發展與社會實踐</t>
    </r>
    <r>
      <rPr>
        <sz val="12"/>
        <rFont val="Times New Roman"/>
        <family val="1"/>
      </rPr>
      <t>(Sustainable Development and Social Practice)</t>
    </r>
    <phoneticPr fontId="27" type="noConversion"/>
  </si>
  <si>
    <r>
      <rPr>
        <sz val="12"/>
        <color theme="1"/>
        <rFont val="新細明體"/>
        <family val="1"/>
        <charset val="136"/>
      </rPr>
      <t>能源材料與製程導論</t>
    </r>
    <r>
      <rPr>
        <sz val="12"/>
        <color theme="1"/>
        <rFont val="Times New Roman"/>
        <family val="1"/>
      </rPr>
      <t>(Introduction to Energy Materials and Processes)</t>
    </r>
  </si>
  <si>
    <r>
      <rPr>
        <sz val="12"/>
        <color theme="1"/>
        <rFont val="新細明體"/>
        <family val="1"/>
        <charset val="136"/>
      </rPr>
      <t>能源工程概論</t>
    </r>
    <r>
      <rPr>
        <sz val="12"/>
        <color theme="1"/>
        <rFont val="Times New Roman"/>
        <family val="1"/>
      </rPr>
      <t>(Introduction to Energy Engineeting)</t>
    </r>
  </si>
  <si>
    <r>
      <rPr>
        <sz val="12"/>
        <color theme="1"/>
        <rFont val="新細明體"/>
        <family val="1"/>
        <charset val="136"/>
      </rPr>
      <t>電池製程技術</t>
    </r>
    <r>
      <rPr>
        <sz val="12"/>
        <color theme="1"/>
        <rFont val="Times New Roman"/>
        <family val="1"/>
      </rPr>
      <t>(Battery Process Technology)</t>
    </r>
  </si>
  <si>
    <r>
      <rPr>
        <sz val="12"/>
        <color theme="1"/>
        <rFont val="新細明體"/>
        <family val="1"/>
        <charset val="136"/>
      </rPr>
      <t>數值分析與程式設計</t>
    </r>
    <r>
      <rPr>
        <sz val="12"/>
        <color theme="1"/>
        <rFont val="Times New Roman"/>
        <family val="1"/>
      </rPr>
      <t>(Numerical Analysis and Computer Programming)</t>
    </r>
  </si>
  <si>
    <r>
      <rPr>
        <sz val="12"/>
        <color theme="1"/>
        <rFont val="新細明體"/>
        <family val="1"/>
        <charset val="136"/>
      </rPr>
      <t>電池材料與分析實作</t>
    </r>
    <r>
      <rPr>
        <sz val="12"/>
        <color theme="1"/>
        <rFont val="Times New Roman"/>
        <family val="1"/>
      </rPr>
      <t>(Battery Materials and Analysis Practice)</t>
    </r>
  </si>
  <si>
    <r>
      <rPr>
        <sz val="12"/>
        <color theme="1"/>
        <rFont val="新細明體"/>
        <family val="1"/>
        <charset val="136"/>
      </rPr>
      <t>電池組裝與分析實作</t>
    </r>
    <r>
      <rPr>
        <sz val="12"/>
        <color theme="1"/>
        <rFont val="Times New Roman"/>
        <family val="1"/>
      </rPr>
      <t>(Battery Assembly and Analysis Practice)</t>
    </r>
  </si>
  <si>
    <r>
      <rPr>
        <sz val="12"/>
        <color theme="1"/>
        <rFont val="新細明體"/>
        <family val="1"/>
        <charset val="136"/>
      </rPr>
      <t>電池檢測與分析技術</t>
    </r>
    <r>
      <rPr>
        <sz val="12"/>
        <color theme="1"/>
        <rFont val="Times New Roman"/>
        <family val="1"/>
      </rPr>
      <t>(Battery Testing and Analysis Technology)</t>
    </r>
  </si>
  <si>
    <r>
      <rPr>
        <sz val="12"/>
        <color theme="1"/>
        <rFont val="新細明體"/>
        <family val="1"/>
        <charset val="136"/>
      </rPr>
      <t>實務專題</t>
    </r>
    <r>
      <rPr>
        <sz val="12"/>
        <color theme="1"/>
        <rFont val="Times New Roman"/>
        <family val="1"/>
      </rPr>
      <t>(</t>
    </r>
    <r>
      <rPr>
        <sz val="12"/>
        <color theme="1"/>
        <rFont val="新細明體"/>
        <family val="1"/>
        <charset val="136"/>
      </rPr>
      <t>一</t>
    </r>
    <r>
      <rPr>
        <sz val="12"/>
        <color theme="1"/>
        <rFont val="Times New Roman"/>
        <family val="1"/>
      </rPr>
      <t>)~(</t>
    </r>
    <r>
      <rPr>
        <sz val="12"/>
        <color theme="1"/>
        <rFont val="新細明體"/>
        <family val="1"/>
        <charset val="136"/>
      </rPr>
      <t>三</t>
    </r>
    <r>
      <rPr>
        <sz val="12"/>
        <color theme="1"/>
        <rFont val="Times New Roman"/>
        <family val="1"/>
      </rPr>
      <t>)(Special Topics in Practice I~III)</t>
    </r>
  </si>
  <si>
    <r>
      <rPr>
        <sz val="12"/>
        <color theme="1"/>
        <rFont val="新細明體"/>
        <family val="1"/>
        <charset val="136"/>
      </rPr>
      <t>鋰電池產業實務專題講座</t>
    </r>
    <r>
      <rPr>
        <sz val="12"/>
        <color theme="1"/>
        <rFont val="Times New Roman"/>
        <family val="1"/>
      </rPr>
      <t>(Lecture on Lithium Battery Industry Practice)</t>
    </r>
  </si>
  <si>
    <r>
      <rPr>
        <sz val="12"/>
        <rFont val="新細明體"/>
        <family val="1"/>
        <charset val="136"/>
      </rPr>
      <t>儀器分析及實驗</t>
    </r>
    <r>
      <rPr>
        <sz val="12"/>
        <rFont val="Times New Roman"/>
        <family val="1"/>
      </rPr>
      <t>(Instrumental Analysis and Laboratory Experiment)</t>
    </r>
    <phoneticPr fontId="27" type="noConversion"/>
  </si>
  <si>
    <t>多元學習模組(一)(Multimodal Learning Module I)</t>
  </si>
  <si>
    <t>多元學習模組(二)(Multimodal Learning Module II)</t>
  </si>
  <si>
    <t>多元學習模組(三)(Multimodal Learning Module III)</t>
  </si>
  <si>
    <t>多元學習模組(四)(Multimodal Learning Module IV)</t>
  </si>
  <si>
    <r>
      <rPr>
        <sz val="12"/>
        <rFont val="新細明體"/>
        <family val="1"/>
        <charset val="136"/>
      </rPr>
      <t>多元學習前素養訓練</t>
    </r>
    <r>
      <rPr>
        <sz val="12"/>
        <rFont val="Times New Roman"/>
        <family val="1"/>
      </rPr>
      <t>(Reliminary Literacy Training for Multimodal Learning)</t>
    </r>
    <phoneticPr fontId="27" type="noConversion"/>
  </si>
  <si>
    <r>
      <rPr>
        <sz val="12"/>
        <rFont val="新細明體"/>
        <family val="1"/>
        <charset val="136"/>
      </rPr>
      <t>「工讀實務實習</t>
    </r>
    <r>
      <rPr>
        <sz val="12"/>
        <rFont val="Times New Roman"/>
        <family val="1"/>
      </rPr>
      <t>(</t>
    </r>
    <r>
      <rPr>
        <sz val="12"/>
        <rFont val="新細明體"/>
        <family val="1"/>
        <charset val="136"/>
      </rPr>
      <t>一</t>
    </r>
    <r>
      <rPr>
        <sz val="12"/>
        <rFont val="Times New Roman"/>
        <family val="1"/>
      </rPr>
      <t>)</t>
    </r>
    <r>
      <rPr>
        <sz val="12"/>
        <rFont val="新細明體"/>
        <family val="1"/>
        <charset val="136"/>
      </rPr>
      <t>」、「專業研究實習</t>
    </r>
    <r>
      <rPr>
        <sz val="12"/>
        <rFont val="Times New Roman"/>
        <family val="1"/>
      </rPr>
      <t>(</t>
    </r>
    <r>
      <rPr>
        <sz val="12"/>
        <rFont val="新細明體"/>
        <family val="1"/>
        <charset val="136"/>
      </rPr>
      <t>一</t>
    </r>
    <r>
      <rPr>
        <sz val="12"/>
        <rFont val="Times New Roman"/>
        <family val="1"/>
      </rPr>
      <t>)</t>
    </r>
    <r>
      <rPr>
        <sz val="12"/>
        <rFont val="新細明體"/>
        <family val="1"/>
        <charset val="136"/>
      </rPr>
      <t>」、「海外交換學習</t>
    </r>
    <r>
      <rPr>
        <sz val="12"/>
        <rFont val="Times New Roman"/>
        <family val="1"/>
      </rPr>
      <t>(</t>
    </r>
    <r>
      <rPr>
        <sz val="12"/>
        <rFont val="新細明體"/>
        <family val="1"/>
        <charset val="136"/>
      </rPr>
      <t>一</t>
    </r>
    <r>
      <rPr>
        <sz val="12"/>
        <rFont val="Times New Roman"/>
        <family val="1"/>
      </rPr>
      <t>)</t>
    </r>
    <r>
      <rPr>
        <sz val="12"/>
        <rFont val="新細明體"/>
        <family val="1"/>
        <charset val="136"/>
      </rPr>
      <t>」課程三擇一修課</t>
    </r>
    <r>
      <rPr>
        <sz val="12"/>
        <rFont val="Times New Roman"/>
        <family val="1"/>
      </rPr>
      <t>"Choose one course to take from 'Work-study Practicum (I)', 'Professional Research Practicum (I)', or 'Overseas Exchange Learning (I).'"</t>
    </r>
    <phoneticPr fontId="27" type="noConversion"/>
  </si>
  <si>
    <r>
      <rPr>
        <sz val="12"/>
        <rFont val="新細明體"/>
        <family val="1"/>
        <charset val="136"/>
      </rPr>
      <t>「工讀實務實習</t>
    </r>
    <r>
      <rPr>
        <sz val="12"/>
        <rFont val="Times New Roman"/>
        <family val="1"/>
      </rPr>
      <t>(</t>
    </r>
    <r>
      <rPr>
        <sz val="12"/>
        <rFont val="新細明體"/>
        <family val="1"/>
        <charset val="136"/>
      </rPr>
      <t>二</t>
    </r>
    <r>
      <rPr>
        <sz val="12"/>
        <rFont val="Times New Roman"/>
        <family val="1"/>
      </rPr>
      <t>)</t>
    </r>
    <r>
      <rPr>
        <sz val="12"/>
        <rFont val="新細明體"/>
        <family val="1"/>
        <charset val="136"/>
      </rPr>
      <t xml:space="preserve">」、「專業研究實習
</t>
    </r>
    <r>
      <rPr>
        <sz val="12"/>
        <rFont val="Times New Roman"/>
        <family val="1"/>
      </rPr>
      <t>(</t>
    </r>
    <r>
      <rPr>
        <sz val="12"/>
        <rFont val="新細明體"/>
        <family val="1"/>
        <charset val="136"/>
      </rPr>
      <t>二</t>
    </r>
    <r>
      <rPr>
        <sz val="12"/>
        <rFont val="Times New Roman"/>
        <family val="1"/>
      </rPr>
      <t>)</t>
    </r>
    <r>
      <rPr>
        <sz val="12"/>
        <rFont val="新細明體"/>
        <family val="1"/>
        <charset val="136"/>
      </rPr>
      <t>」、「海外交換學習</t>
    </r>
    <r>
      <rPr>
        <sz val="12"/>
        <rFont val="Times New Roman"/>
        <family val="1"/>
      </rPr>
      <t>(</t>
    </r>
    <r>
      <rPr>
        <sz val="12"/>
        <rFont val="新細明體"/>
        <family val="1"/>
        <charset val="136"/>
      </rPr>
      <t>二</t>
    </r>
    <r>
      <rPr>
        <sz val="12"/>
        <rFont val="Times New Roman"/>
        <family val="1"/>
      </rPr>
      <t>)</t>
    </r>
    <r>
      <rPr>
        <sz val="12"/>
        <rFont val="新細明體"/>
        <family val="1"/>
        <charset val="136"/>
      </rPr>
      <t>」課程三擇一修課</t>
    </r>
    <r>
      <rPr>
        <sz val="12"/>
        <rFont val="Times New Roman"/>
        <family val="1"/>
      </rPr>
      <t>"Choose one course to take from 'Work-study Practicum (II)', 'Professional Research Practicum (II)', or 'Overseas Exchange Learning (II).'"</t>
    </r>
    <phoneticPr fontId="27" type="noConversion"/>
  </si>
  <si>
    <r>
      <rPr>
        <sz val="12"/>
        <rFont val="新細明體"/>
        <family val="1"/>
        <charset val="136"/>
      </rPr>
      <t>「工讀實務實習</t>
    </r>
    <r>
      <rPr>
        <sz val="12"/>
        <rFont val="Times New Roman"/>
        <family val="1"/>
      </rPr>
      <t>(</t>
    </r>
    <r>
      <rPr>
        <sz val="12"/>
        <rFont val="新細明體"/>
        <family val="1"/>
        <charset val="136"/>
      </rPr>
      <t>三</t>
    </r>
    <r>
      <rPr>
        <sz val="12"/>
        <rFont val="Times New Roman"/>
        <family val="1"/>
      </rPr>
      <t>)</t>
    </r>
    <r>
      <rPr>
        <sz val="12"/>
        <rFont val="新細明體"/>
        <family val="1"/>
        <charset val="136"/>
      </rPr>
      <t xml:space="preserve">」、「專業研究實習
</t>
    </r>
    <r>
      <rPr>
        <sz val="12"/>
        <rFont val="Times New Roman"/>
        <family val="1"/>
      </rPr>
      <t>(</t>
    </r>
    <r>
      <rPr>
        <sz val="12"/>
        <rFont val="新細明體"/>
        <family val="1"/>
        <charset val="136"/>
      </rPr>
      <t>三</t>
    </r>
    <r>
      <rPr>
        <sz val="12"/>
        <rFont val="Times New Roman"/>
        <family val="1"/>
      </rPr>
      <t>)</t>
    </r>
    <r>
      <rPr>
        <sz val="12"/>
        <rFont val="新細明體"/>
        <family val="1"/>
        <charset val="136"/>
      </rPr>
      <t>」、「海外交換學習</t>
    </r>
    <r>
      <rPr>
        <sz val="12"/>
        <rFont val="Times New Roman"/>
        <family val="1"/>
      </rPr>
      <t>(</t>
    </r>
    <r>
      <rPr>
        <sz val="12"/>
        <rFont val="新細明體"/>
        <family val="1"/>
        <charset val="136"/>
      </rPr>
      <t>三</t>
    </r>
    <r>
      <rPr>
        <sz val="12"/>
        <rFont val="Times New Roman"/>
        <family val="1"/>
      </rPr>
      <t>)</t>
    </r>
    <r>
      <rPr>
        <sz val="12"/>
        <rFont val="新細明體"/>
        <family val="1"/>
        <charset val="136"/>
      </rPr>
      <t>」課程三擇一修課</t>
    </r>
    <r>
      <rPr>
        <sz val="12"/>
        <rFont val="Times New Roman"/>
        <family val="1"/>
      </rPr>
      <t>"Choose one course to take from 'Work-study Practicum (III)', 'Professional Research Practicum (III)', or 'Overseas Exchange Learning (III).'"</t>
    </r>
    <phoneticPr fontId="27" type="noConversion"/>
  </si>
  <si>
    <r>
      <rPr>
        <sz val="12"/>
        <rFont val="新細明體"/>
        <family val="1"/>
        <charset val="136"/>
      </rPr>
      <t>「工讀實務實習</t>
    </r>
    <r>
      <rPr>
        <sz val="12"/>
        <rFont val="Times New Roman"/>
        <family val="1"/>
      </rPr>
      <t>(</t>
    </r>
    <r>
      <rPr>
        <sz val="12"/>
        <rFont val="新細明體"/>
        <family val="1"/>
        <charset val="136"/>
      </rPr>
      <t>四</t>
    </r>
    <r>
      <rPr>
        <sz val="12"/>
        <rFont val="Times New Roman"/>
        <family val="1"/>
      </rPr>
      <t>)</t>
    </r>
    <r>
      <rPr>
        <sz val="12"/>
        <rFont val="新細明體"/>
        <family val="1"/>
        <charset val="136"/>
      </rPr>
      <t xml:space="preserve">」、「專業研究實習
</t>
    </r>
    <r>
      <rPr>
        <sz val="12"/>
        <rFont val="Times New Roman"/>
        <family val="1"/>
      </rPr>
      <t>(</t>
    </r>
    <r>
      <rPr>
        <sz val="12"/>
        <rFont val="新細明體"/>
        <family val="1"/>
        <charset val="136"/>
      </rPr>
      <t>四</t>
    </r>
    <r>
      <rPr>
        <sz val="12"/>
        <rFont val="Times New Roman"/>
        <family val="1"/>
      </rPr>
      <t>)</t>
    </r>
    <r>
      <rPr>
        <sz val="12"/>
        <rFont val="新細明體"/>
        <family val="1"/>
        <charset val="136"/>
      </rPr>
      <t>」、「海外交換學習</t>
    </r>
    <r>
      <rPr>
        <sz val="12"/>
        <rFont val="Times New Roman"/>
        <family val="1"/>
      </rPr>
      <t>(</t>
    </r>
    <r>
      <rPr>
        <sz val="12"/>
        <rFont val="新細明體"/>
        <family val="1"/>
        <charset val="136"/>
      </rPr>
      <t>四</t>
    </r>
    <r>
      <rPr>
        <sz val="12"/>
        <rFont val="Times New Roman"/>
        <family val="1"/>
      </rPr>
      <t>)</t>
    </r>
    <r>
      <rPr>
        <sz val="12"/>
        <rFont val="新細明體"/>
        <family val="1"/>
        <charset val="136"/>
      </rPr>
      <t>」課程三擇一修課</t>
    </r>
    <r>
      <rPr>
        <sz val="12"/>
        <rFont val="Times New Roman"/>
        <family val="1"/>
      </rPr>
      <t>"Choose one course to take from 'Work-study Practicum (IV)', 'Professional Research Practicum (IV)', or 'Overseas Exchange Learning (IV).'"</t>
    </r>
    <phoneticPr fontId="27" type="noConversion"/>
  </si>
  <si>
    <r>
      <rPr>
        <sz val="12"/>
        <rFont val="新細明體"/>
        <family val="1"/>
        <charset val="136"/>
      </rPr>
      <t>校︵共18</t>
    </r>
    <r>
      <rPr>
        <sz val="12"/>
        <rFont val="Times New Roman"/>
        <family val="1"/>
      </rPr>
      <t xml:space="preserve"> 
</t>
    </r>
    <r>
      <rPr>
        <sz val="12"/>
        <rFont val="新細明體"/>
        <family val="1"/>
        <charset val="136"/>
      </rPr>
      <t>同學</t>
    </r>
    <r>
      <rPr>
        <sz val="12"/>
        <rFont val="Times New Roman"/>
        <family val="1"/>
      </rPr>
      <t xml:space="preserve">
</t>
    </r>
    <r>
      <rPr>
        <sz val="12"/>
        <rFont val="新細明體"/>
        <family val="1"/>
        <charset val="136"/>
      </rPr>
      <t>課分</t>
    </r>
    <r>
      <rPr>
        <sz val="12"/>
        <rFont val="Times New Roman"/>
        <family val="1"/>
      </rPr>
      <t xml:space="preserve">
</t>
    </r>
    <r>
      <rPr>
        <sz val="12"/>
        <rFont val="新細明體"/>
        <family val="1"/>
        <charset val="136"/>
      </rPr>
      <t>程︶</t>
    </r>
    <r>
      <rPr>
        <sz val="12"/>
        <rFont val="Times New Roman"/>
        <family val="1"/>
      </rPr>
      <t xml:space="preserve">
Common Courses of the University (18 credits)</t>
    </r>
    <phoneticPr fontId="27" type="noConversion"/>
  </si>
  <si>
    <r>
      <t xml:space="preserve"> 114/03/04</t>
    </r>
    <r>
      <rPr>
        <sz val="12"/>
        <rFont val="Microsoft JhengHei"/>
        <family val="1"/>
      </rPr>
      <t>校</t>
    </r>
    <r>
      <rPr>
        <sz val="12"/>
        <rFont val="新細明體"/>
        <family val="1"/>
        <charset val="136"/>
      </rPr>
      <t>課程委員會審議通過</t>
    </r>
    <r>
      <rPr>
        <sz val="12"/>
        <rFont val="Times New Roman"/>
        <family val="1"/>
      </rPr>
      <t xml:space="preserve">
Examination at School Curriculum Committee Meeting on March 4,2025</t>
    </r>
    <phoneticPr fontId="27" type="noConversion"/>
  </si>
  <si>
    <r>
      <t xml:space="preserve"> 114/02/21</t>
    </r>
    <r>
      <rPr>
        <sz val="12"/>
        <rFont val="新細明體"/>
        <family val="1"/>
        <charset val="136"/>
      </rPr>
      <t xml:space="preserve">院課程委員會審議通過
</t>
    </r>
    <r>
      <rPr>
        <sz val="12"/>
        <rFont val="Times New Roman"/>
        <family val="1"/>
      </rPr>
      <t>Examination at College Curriculum Committee Meeting on  February 21,2025</t>
    </r>
    <phoneticPr fontId="27" type="noConversion"/>
  </si>
  <si>
    <r>
      <rPr>
        <sz val="12"/>
        <rFont val="新細明體"/>
        <family val="1"/>
        <charset val="136"/>
      </rPr>
      <t>　
基︵
礎</t>
    </r>
    <r>
      <rPr>
        <sz val="12"/>
        <rFont val="Times New Roman"/>
        <family val="1"/>
      </rPr>
      <t xml:space="preserve">22
</t>
    </r>
    <r>
      <rPr>
        <sz val="12"/>
        <rFont val="新細明體"/>
        <family val="1"/>
        <charset val="136"/>
      </rPr>
      <t xml:space="preserve">課學
程分
　︶
</t>
    </r>
    <r>
      <rPr>
        <sz val="12"/>
        <rFont val="Times New Roman"/>
        <family val="1"/>
      </rPr>
      <t>Basic Courses (22 credits)</t>
    </r>
    <phoneticPr fontId="27" type="noConversion"/>
  </si>
  <si>
    <r>
      <rPr>
        <sz val="12"/>
        <color theme="1"/>
        <rFont val="新細明體"/>
        <family val="1"/>
        <charset val="136"/>
      </rPr>
      <t>工程倫理與實務講座</t>
    </r>
    <r>
      <rPr>
        <sz val="12"/>
        <color theme="1"/>
        <rFont val="Times New Roman"/>
        <family val="1"/>
      </rPr>
      <t>(Engineering Ethics and Professional Topics)</t>
    </r>
    <phoneticPr fontId="27" type="noConversion"/>
  </si>
  <si>
    <r>
      <t>高分子材料</t>
    </r>
    <r>
      <rPr>
        <sz val="12"/>
        <rFont val="Times New Roman"/>
        <family val="1"/>
      </rPr>
      <t>(Polymeric Materials)</t>
    </r>
  </si>
  <si>
    <r>
      <t>X</t>
    </r>
    <r>
      <rPr>
        <sz val="12"/>
        <rFont val="新細明體"/>
        <family val="1"/>
        <charset val="136"/>
      </rPr>
      <t>光繞射導論</t>
    </r>
    <r>
      <rPr>
        <sz val="12"/>
        <rFont val="Times New Roman"/>
        <family val="1"/>
      </rPr>
      <t>(Introduction to X-ray Diffraction)</t>
    </r>
  </si>
  <si>
    <r>
      <rPr>
        <sz val="12"/>
        <rFont val="新細明體"/>
        <family val="1"/>
        <charset val="136"/>
      </rPr>
      <t>薄膜製程實驗</t>
    </r>
    <r>
      <rPr>
        <sz val="12"/>
        <rFont val="Times New Roman"/>
        <family val="1"/>
      </rPr>
      <t>(Experiments on Thin Film Processing)</t>
    </r>
    <phoneticPr fontId="27" type="noConversion"/>
  </si>
  <si>
    <r>
      <rPr>
        <sz val="12"/>
        <rFont val="新細明體"/>
        <family val="1"/>
        <charset val="136"/>
      </rPr>
      <t>電漿製程實驗</t>
    </r>
    <r>
      <rPr>
        <sz val="12"/>
        <rFont val="Times New Roman"/>
        <family val="1"/>
      </rPr>
      <t>(Experiments on Plasma Processing)</t>
    </r>
    <phoneticPr fontId="27" type="noConversion"/>
  </si>
  <si>
    <r>
      <rPr>
        <sz val="12"/>
        <rFont val="細明體"/>
        <family val="1"/>
        <charset val="136"/>
      </rPr>
      <t>淨零碳排導論</t>
    </r>
    <r>
      <rPr>
        <sz val="12"/>
        <rFont val="Times New Roman"/>
        <family val="1"/>
      </rPr>
      <t>(Introduction to Net-Zero Carbon Emissions)</t>
    </r>
    <phoneticPr fontId="27" type="noConversion"/>
  </si>
  <si>
    <r>
      <rPr>
        <sz val="12"/>
        <rFont val="新細明體"/>
        <family val="1"/>
        <charset val="136"/>
      </rPr>
      <t>環境科學與工程概論</t>
    </r>
    <r>
      <rPr>
        <sz val="12"/>
        <rFont val="Times New Roman"/>
        <family val="1"/>
      </rPr>
      <t>(Introduction to Environmental Science and Engineering)</t>
    </r>
  </si>
  <si>
    <r>
      <rPr>
        <sz val="12"/>
        <rFont val="細明體"/>
        <family val="1"/>
        <charset val="136"/>
      </rPr>
      <t>噪音與振動</t>
    </r>
    <r>
      <rPr>
        <sz val="12"/>
        <rFont val="Times New Roman"/>
        <family val="1"/>
      </rPr>
      <t>(Noise and Vibration)</t>
    </r>
    <phoneticPr fontId="27" type="noConversion"/>
  </si>
  <si>
    <r>
      <rPr>
        <sz val="12"/>
        <rFont val="細明體"/>
        <family val="1"/>
        <charset val="136"/>
      </rPr>
      <t>循環經濟導論</t>
    </r>
    <r>
      <rPr>
        <sz val="12"/>
        <rFont val="Times New Roman"/>
        <family val="1"/>
      </rPr>
      <t>(Introduction to Circular Economy)</t>
    </r>
    <phoneticPr fontId="27" type="noConversion"/>
  </si>
  <si>
    <r>
      <rPr>
        <sz val="12"/>
        <rFont val="新細明體"/>
        <family val="1"/>
        <charset val="136"/>
      </rPr>
      <t>環境化學</t>
    </r>
    <r>
      <rPr>
        <sz val="12"/>
        <rFont val="Times New Roman"/>
        <family val="1"/>
      </rPr>
      <t>(Environmental Chemistry)</t>
    </r>
  </si>
  <si>
    <r>
      <rPr>
        <sz val="12"/>
        <rFont val="細明體"/>
        <family val="1"/>
        <charset val="136"/>
      </rPr>
      <t>職業安全衛生法規</t>
    </r>
    <r>
      <rPr>
        <sz val="12"/>
        <rFont val="Times New Roman"/>
        <family val="1"/>
      </rPr>
      <t>(Occupational Safety and Health Regulations)</t>
    </r>
    <phoneticPr fontId="27" type="noConversion"/>
  </si>
  <si>
    <r>
      <rPr>
        <sz val="12"/>
        <rFont val="新細明體"/>
        <family val="1"/>
        <charset val="136"/>
      </rPr>
      <t>作業環境監測</t>
    </r>
    <r>
      <rPr>
        <sz val="12"/>
        <rFont val="Times New Roman"/>
        <family val="1"/>
      </rPr>
      <t xml:space="preserve">(Workplace Monitoring) </t>
    </r>
  </si>
  <si>
    <r>
      <rPr>
        <sz val="12"/>
        <rFont val="細明體"/>
        <family val="1"/>
        <charset val="136"/>
      </rPr>
      <t>碳盤查與碳足跡管理實務</t>
    </r>
    <r>
      <rPr>
        <sz val="12"/>
        <rFont val="Times New Roman"/>
        <family val="1"/>
      </rPr>
      <t xml:space="preserve">
(Practical Applications of Carbon Inventory and Carbon Footprint Management)</t>
    </r>
    <phoneticPr fontId="27" type="noConversion"/>
  </si>
  <si>
    <r>
      <rPr>
        <sz val="12"/>
        <rFont val="細明體"/>
        <family val="1"/>
        <charset val="136"/>
      </rPr>
      <t>室內空氣品質</t>
    </r>
    <r>
      <rPr>
        <sz val="12"/>
        <rFont val="Times New Roman"/>
        <family val="1"/>
      </rPr>
      <t>(Indoor Air Quality)</t>
    </r>
    <phoneticPr fontId="27" type="noConversion"/>
  </si>
  <si>
    <r>
      <rPr>
        <sz val="12"/>
        <rFont val="新細明體"/>
        <family val="1"/>
        <charset val="136"/>
      </rPr>
      <t xml:space="preserve">材
料
專
業
選
修
︵
開
設
</t>
    </r>
    <r>
      <rPr>
        <sz val="12"/>
        <rFont val="Times New Roman"/>
        <family val="1"/>
      </rPr>
      <t xml:space="preserve">77
</t>
    </r>
    <r>
      <rPr>
        <sz val="12"/>
        <rFont val="新細明體"/>
        <family val="1"/>
        <charset val="136"/>
      </rPr>
      <t xml:space="preserve">學
分
︶
</t>
    </r>
    <r>
      <rPr>
        <sz val="12"/>
        <rFont val="Times New Roman"/>
        <family val="1"/>
      </rPr>
      <t>Elective Courses for Materials Major (77 credits offered)</t>
    </r>
    <phoneticPr fontId="27" type="noConversion"/>
  </si>
  <si>
    <r>
      <t xml:space="preserve">
</t>
    </r>
    <r>
      <rPr>
        <sz val="12"/>
        <rFont val="新細明體"/>
        <family val="1"/>
        <charset val="136"/>
      </rPr>
      <t>環
安
衛
專
業
選
修
︵
開
設
69</t>
    </r>
    <r>
      <rPr>
        <sz val="12"/>
        <rFont val="Times New Roman"/>
        <family val="1"/>
      </rPr>
      <t xml:space="preserve">
</t>
    </r>
    <r>
      <rPr>
        <sz val="12"/>
        <rFont val="新細明體"/>
        <family val="1"/>
        <charset val="136"/>
      </rPr>
      <t xml:space="preserve">學
分
︶
</t>
    </r>
    <r>
      <rPr>
        <sz val="12"/>
        <rFont val="Times New Roman"/>
        <family val="1"/>
      </rPr>
      <t>Elective Courses of the Major of the EHS (69 credits offered)</t>
    </r>
    <phoneticPr fontId="27" type="noConversion"/>
  </si>
  <si>
    <r>
      <rPr>
        <sz val="12"/>
        <rFont val="新細明體"/>
        <family val="1"/>
        <charset val="136"/>
      </rPr>
      <t>奈米光觸媒的綠色環境應用</t>
    </r>
    <r>
      <rPr>
        <sz val="12"/>
        <rFont val="Times New Roman"/>
        <family val="1"/>
      </rPr>
      <t>(Green application of nano-photocatalysis)</t>
    </r>
    <phoneticPr fontId="27" type="noConversion"/>
  </si>
  <si>
    <r>
      <rPr>
        <sz val="12"/>
        <color theme="1"/>
        <rFont val="新細明體"/>
        <family val="1"/>
        <charset val="136"/>
      </rPr>
      <t>生物化學</t>
    </r>
    <r>
      <rPr>
        <sz val="12"/>
        <color theme="1"/>
        <rFont val="Times New Roman"/>
        <family val="1"/>
      </rPr>
      <t>(Biochemisty)</t>
    </r>
  </si>
  <si>
    <r>
      <rPr>
        <sz val="12"/>
        <color theme="1"/>
        <rFont val="新細明體"/>
        <family val="1"/>
        <charset val="136"/>
      </rPr>
      <t>有機化學</t>
    </r>
    <r>
      <rPr>
        <sz val="12"/>
        <color theme="1"/>
        <rFont val="Times New Roman"/>
        <family val="1"/>
      </rPr>
      <t>(Qrganic Chemistry)</t>
    </r>
  </si>
  <si>
    <r>
      <rPr>
        <sz val="12"/>
        <color theme="1"/>
        <rFont val="新細明體"/>
        <family val="1"/>
        <charset val="136"/>
      </rPr>
      <t>化工產業與人工智慧應用</t>
    </r>
    <r>
      <rPr>
        <sz val="12"/>
        <color theme="1"/>
        <rFont val="Times New Roman"/>
        <family val="1"/>
      </rPr>
      <t>(Chemical Engineering Industry and Artificial Intelligence Application)</t>
    </r>
  </si>
  <si>
    <r>
      <rPr>
        <sz val="12"/>
        <color theme="1"/>
        <rFont val="新細明體"/>
        <family val="1"/>
        <charset val="136"/>
      </rPr>
      <t>高分子實驗</t>
    </r>
    <r>
      <rPr>
        <sz val="12"/>
        <color theme="1"/>
        <rFont val="Times New Roman"/>
        <family val="1"/>
      </rPr>
      <t>(Polymer Experiment)</t>
    </r>
  </si>
  <si>
    <r>
      <rPr>
        <sz val="12"/>
        <color theme="1"/>
        <rFont val="新細明體"/>
        <family val="1"/>
        <charset val="136"/>
      </rPr>
      <t>單元操作與輸送現象</t>
    </r>
    <r>
      <rPr>
        <sz val="12"/>
        <color theme="1"/>
        <rFont val="Times New Roman"/>
        <family val="1"/>
      </rPr>
      <t>(unit Operation and Transport Phenomena)</t>
    </r>
  </si>
  <si>
    <r>
      <rPr>
        <sz val="12"/>
        <color theme="1"/>
        <rFont val="新細明體"/>
        <family val="1"/>
        <charset val="136"/>
      </rPr>
      <t>高分子加工暨實驗</t>
    </r>
    <r>
      <rPr>
        <sz val="12"/>
        <color theme="1"/>
        <rFont val="Times New Roman"/>
        <family val="1"/>
      </rPr>
      <t>(Polymer Processing and Experiment)</t>
    </r>
  </si>
  <si>
    <r>
      <rPr>
        <sz val="12"/>
        <color theme="1"/>
        <rFont val="新細明體"/>
        <family val="1"/>
        <charset val="136"/>
      </rPr>
      <t>物理化學實驗</t>
    </r>
    <r>
      <rPr>
        <sz val="12"/>
        <color theme="1"/>
        <rFont val="Times New Roman"/>
        <family val="1"/>
      </rPr>
      <t>(Physical Chemistry Experiment)</t>
    </r>
    <phoneticPr fontId="27" type="noConversion"/>
  </si>
  <si>
    <r>
      <rPr>
        <sz val="12"/>
        <color theme="1"/>
        <rFont val="新細明體"/>
        <family val="1"/>
        <charset val="136"/>
      </rPr>
      <t>公用設施</t>
    </r>
    <r>
      <rPr>
        <sz val="12"/>
        <color theme="1"/>
        <rFont val="Times New Roman"/>
        <family val="1"/>
      </rPr>
      <t>(Utility Installations )</t>
    </r>
  </si>
  <si>
    <r>
      <rPr>
        <sz val="12"/>
        <color theme="1"/>
        <rFont val="新細明體"/>
        <family val="1"/>
        <charset val="136"/>
      </rPr>
      <t>電化學</t>
    </r>
    <r>
      <rPr>
        <sz val="12"/>
        <color theme="1"/>
        <rFont val="Times New Roman"/>
        <family val="1"/>
      </rPr>
      <t>(Electrochemistry)</t>
    </r>
  </si>
  <si>
    <r>
      <rPr>
        <sz val="12"/>
        <color theme="1"/>
        <rFont val="新細明體"/>
        <family val="1"/>
        <charset val="136"/>
      </rPr>
      <t>化工裝置設計</t>
    </r>
    <r>
      <rPr>
        <sz val="12"/>
        <color theme="1"/>
        <rFont val="Times New Roman"/>
        <family val="1"/>
      </rPr>
      <t>(Equipment Design in Chemical Engineering)</t>
    </r>
  </si>
  <si>
    <r>
      <rPr>
        <sz val="12"/>
        <color theme="1"/>
        <rFont val="細明體"/>
        <family val="1"/>
        <charset val="136"/>
      </rPr>
      <t>程序控制與實驗</t>
    </r>
    <r>
      <rPr>
        <sz val="12"/>
        <color theme="1"/>
        <rFont val="Times New Roman"/>
        <family val="1"/>
      </rPr>
      <t>(Process Control and Experiment)</t>
    </r>
    <phoneticPr fontId="27" type="noConversion"/>
  </si>
  <si>
    <r>
      <rPr>
        <sz val="12"/>
        <color theme="1"/>
        <rFont val="細明體"/>
        <family val="1"/>
        <charset val="136"/>
      </rPr>
      <t>化工產業之機電實務講座</t>
    </r>
    <r>
      <rPr>
        <sz val="12"/>
        <color theme="1"/>
        <rFont val="Times New Roman"/>
        <family val="1"/>
        <charset val="136"/>
      </rPr>
      <t xml:space="preserve">
(Lectures on Electro-Mechanical EngineeringPractice for Chemical Industry)</t>
    </r>
    <phoneticPr fontId="27" type="noConversion"/>
  </si>
  <si>
    <r>
      <rPr>
        <sz val="12"/>
        <color theme="1"/>
        <rFont val="新細明體"/>
        <family val="1"/>
        <charset val="136"/>
      </rPr>
      <t>奈米觸媒技術與應用</t>
    </r>
    <r>
      <rPr>
        <sz val="12"/>
        <color theme="1"/>
        <rFont val="Times New Roman"/>
        <family val="1"/>
      </rPr>
      <t>(Nanocatalytic Technology and Application)</t>
    </r>
  </si>
  <si>
    <r>
      <rPr>
        <sz val="12"/>
        <color theme="1"/>
        <rFont val="新細明體"/>
        <family val="1"/>
        <charset val="136"/>
      </rPr>
      <t>綠色化學技術暨實驗</t>
    </r>
    <r>
      <rPr>
        <sz val="12"/>
        <color theme="1"/>
        <rFont val="Times New Roman"/>
        <family val="1"/>
      </rPr>
      <t>(Green Chemistry Technology and Experiment)</t>
    </r>
    <phoneticPr fontId="27" type="noConversion"/>
  </si>
  <si>
    <r>
      <rPr>
        <sz val="12"/>
        <color theme="1"/>
        <rFont val="新細明體"/>
        <family val="1"/>
        <charset val="136"/>
      </rPr>
      <t>化工製圖實務講座</t>
    </r>
    <r>
      <rPr>
        <sz val="12"/>
        <color theme="1"/>
        <rFont val="Times New Roman"/>
        <family val="1"/>
      </rPr>
      <t>(Professional Topics in Chemical Cartography)</t>
    </r>
  </si>
  <si>
    <r>
      <rPr>
        <sz val="12"/>
        <color theme="1"/>
        <rFont val="新細明體"/>
        <family val="1"/>
        <charset val="136"/>
      </rPr>
      <t>產業技術及問題解析</t>
    </r>
    <r>
      <rPr>
        <sz val="12"/>
        <color theme="1"/>
        <rFont val="Times New Roman"/>
        <family val="1"/>
      </rPr>
      <t>(Problem Solving and Technical Communication)</t>
    </r>
  </si>
  <si>
    <r>
      <rPr>
        <sz val="12"/>
        <color theme="1"/>
        <rFont val="新細明體"/>
        <family val="1"/>
        <charset val="136"/>
      </rPr>
      <t>奈米材料與技術</t>
    </r>
    <r>
      <rPr>
        <sz val="12"/>
        <color theme="1"/>
        <rFont val="Times New Roman"/>
        <family val="1"/>
      </rPr>
      <t>(Nanomaterial and Technology)</t>
    </r>
  </si>
  <si>
    <r>
      <t>生醫材料(</t>
    </r>
    <r>
      <rPr>
        <sz val="12"/>
        <color theme="1"/>
        <rFont val="Times New Roman"/>
        <family val="1"/>
      </rPr>
      <t>Biomedical Material</t>
    </r>
    <r>
      <rPr>
        <sz val="12"/>
        <color theme="1"/>
        <rFont val="Microsoft JhengHei"/>
        <family val="1"/>
      </rPr>
      <t>)</t>
    </r>
    <phoneticPr fontId="27" type="noConversion"/>
  </si>
  <si>
    <r>
      <t>電子顯微鏡分析</t>
    </r>
    <r>
      <rPr>
        <sz val="12"/>
        <color theme="1"/>
        <rFont val="Times New Roman"/>
        <family val="1"/>
      </rPr>
      <t>(Electron Microscope Analysis)</t>
    </r>
    <phoneticPr fontId="27" type="noConversion"/>
  </si>
  <si>
    <r>
      <rPr>
        <sz val="12"/>
        <color theme="1"/>
        <rFont val="新細明體"/>
        <family val="1"/>
        <charset val="136"/>
      </rPr>
      <t>光電薄膜混成製程實驗</t>
    </r>
    <r>
      <rPr>
        <sz val="12"/>
        <color theme="1"/>
        <rFont val="Times New Roman"/>
        <family val="1"/>
      </rPr>
      <t>(Experiments on Optoelectronic Hybrid Thin Films Processing)</t>
    </r>
    <phoneticPr fontId="27" type="noConversion"/>
  </si>
  <si>
    <r>
      <rPr>
        <sz val="12"/>
        <color theme="1"/>
        <rFont val="新細明體"/>
        <family val="1"/>
        <charset val="136"/>
      </rPr>
      <t>奈米檢測分析實驗</t>
    </r>
    <r>
      <rPr>
        <sz val="12"/>
        <color theme="1"/>
        <rFont val="Times New Roman"/>
        <family val="1"/>
      </rPr>
      <t>(Experiments on Nano-Characterization)</t>
    </r>
    <phoneticPr fontId="27" type="noConversion"/>
  </si>
  <si>
    <r>
      <rPr>
        <sz val="12"/>
        <color theme="1"/>
        <rFont val="新細明體"/>
        <family val="1"/>
        <charset val="136"/>
      </rPr>
      <t>生醫應用實務</t>
    </r>
    <r>
      <rPr>
        <sz val="12"/>
        <color theme="1"/>
        <rFont val="Times New Roman"/>
        <family val="1"/>
      </rPr>
      <t>(Biomaterials and Practical Applications)</t>
    </r>
  </si>
  <si>
    <r>
      <rPr>
        <sz val="12"/>
        <color theme="1"/>
        <rFont val="新細明體"/>
        <family val="1"/>
        <charset val="136"/>
      </rPr>
      <t>分析化學暨實驗</t>
    </r>
    <r>
      <rPr>
        <sz val="12"/>
        <color theme="1"/>
        <rFont val="Times New Roman"/>
        <family val="1"/>
      </rPr>
      <t>(Analytical Chemistry and Experiment)</t>
    </r>
  </si>
  <si>
    <r>
      <rPr>
        <sz val="12"/>
        <color theme="1"/>
        <rFont val="新細明體"/>
        <family val="1"/>
        <charset val="136"/>
      </rPr>
      <t>化學技術實習</t>
    </r>
    <r>
      <rPr>
        <sz val="12"/>
        <color theme="1"/>
        <rFont val="Times New Roman"/>
        <family val="1"/>
      </rPr>
      <t>(Chemical Technology in Practice)</t>
    </r>
    <phoneticPr fontId="27" type="noConversion"/>
  </si>
  <si>
    <r>
      <rPr>
        <sz val="12"/>
        <color theme="1"/>
        <rFont val="新細明體"/>
        <family val="1"/>
        <charset val="136"/>
      </rPr>
      <t>高分子化學</t>
    </r>
    <r>
      <rPr>
        <sz val="12"/>
        <color theme="1"/>
        <rFont val="Times New Roman"/>
        <family val="1"/>
      </rPr>
      <t>(Polymer Chemisty)</t>
    </r>
  </si>
  <si>
    <r>
      <rPr>
        <sz val="12"/>
        <color theme="1"/>
        <rFont val="新細明體"/>
        <family val="1"/>
        <charset val="136"/>
      </rPr>
      <t>大數據分析在環境工程上的應用</t>
    </r>
    <r>
      <rPr>
        <sz val="12"/>
        <color theme="1"/>
        <rFont val="Times New Roman"/>
        <family val="1"/>
        <charset val="136"/>
      </rPr>
      <t>(The Application of Data Mining in the Environmental Engineering)</t>
    </r>
    <phoneticPr fontId="27" type="noConversion"/>
  </si>
  <si>
    <r>
      <rPr>
        <sz val="12"/>
        <color rgb="FFFF0000"/>
        <rFont val="微軟正黑體"/>
        <family val="1"/>
        <charset val="136"/>
      </rPr>
      <t>合成化學暨實驗</t>
    </r>
    <r>
      <rPr>
        <sz val="12"/>
        <color rgb="FFFF0000"/>
        <rFont val="Times New Roman"/>
        <family val="1"/>
      </rPr>
      <t>(Synthetic Chemistry and Experiments)</t>
    </r>
    <phoneticPr fontId="27" type="noConversion"/>
  </si>
  <si>
    <r>
      <rPr>
        <sz val="12"/>
        <color rgb="FFFF0000"/>
        <rFont val="新細明體"/>
        <family val="1"/>
        <charset val="136"/>
      </rPr>
      <t>生物技術暨實驗</t>
    </r>
    <r>
      <rPr>
        <sz val="12"/>
        <color rgb="FFFF0000"/>
        <rFont val="Times New Roman"/>
        <family val="1"/>
        <charset val="136"/>
      </rPr>
      <t xml:space="preserve">(Biotechnology and Practice) </t>
    </r>
    <phoneticPr fontId="27" type="noConversion"/>
  </si>
  <si>
    <r>
      <rPr>
        <sz val="12"/>
        <rFont val="新細明體"/>
        <family val="1"/>
        <charset val="136"/>
      </rPr>
      <t xml:space="preserve">化
工
專
業
選
修
︵
開
設
</t>
    </r>
    <r>
      <rPr>
        <sz val="12"/>
        <rFont val="Times New Roman"/>
        <family val="1"/>
      </rPr>
      <t xml:space="preserve">70
</t>
    </r>
    <r>
      <rPr>
        <sz val="12"/>
        <rFont val="新細明體"/>
        <family val="1"/>
        <charset val="136"/>
      </rPr>
      <t xml:space="preserve">學
分
︶
</t>
    </r>
    <r>
      <rPr>
        <sz val="12"/>
        <rFont val="Times New Roman"/>
        <family val="1"/>
      </rPr>
      <t>Elective Courses of Chemical Engineering (70 credits offered)</t>
    </r>
    <phoneticPr fontId="27" type="noConversion"/>
  </si>
  <si>
    <r>
      <rPr>
        <sz val="12"/>
        <rFont val="微軟正黑體"/>
        <family val="1"/>
        <charset val="136"/>
      </rPr>
      <t>全英語授課</t>
    </r>
    <r>
      <rPr>
        <sz val="12"/>
        <rFont val="Times New Roman"/>
        <family val="1"/>
      </rPr>
      <t xml:space="preserve"> English-medium instruction</t>
    </r>
    <phoneticPr fontId="27" type="noConversion"/>
  </si>
  <si>
    <r>
      <t>模組</t>
    </r>
    <r>
      <rPr>
        <sz val="12"/>
        <rFont val="Times New Roman"/>
        <family val="1"/>
      </rPr>
      <t>A Module A</t>
    </r>
    <phoneticPr fontId="27" type="noConversion"/>
  </si>
  <si>
    <r>
      <rPr>
        <sz val="12"/>
        <rFont val="細明體"/>
        <family val="1"/>
        <charset val="136"/>
      </rPr>
      <t>模組</t>
    </r>
    <r>
      <rPr>
        <sz val="12"/>
        <rFont val="Times New Roman"/>
        <family val="1"/>
      </rPr>
      <t>A Module A</t>
    </r>
    <phoneticPr fontId="27" type="noConversion"/>
  </si>
  <si>
    <r>
      <rPr>
        <sz val="12"/>
        <rFont val="細明體"/>
        <family val="1"/>
        <charset val="136"/>
      </rPr>
      <t>模組</t>
    </r>
    <r>
      <rPr>
        <sz val="12"/>
        <rFont val="Times New Roman"/>
        <family val="1"/>
      </rPr>
      <t>B Module B</t>
    </r>
    <phoneticPr fontId="27" type="noConversion"/>
  </si>
  <si>
    <r>
      <t>模組</t>
    </r>
    <r>
      <rPr>
        <sz val="12"/>
        <rFont val="Times New Roman"/>
        <family val="1"/>
      </rPr>
      <t>B Module B</t>
    </r>
  </si>
  <si>
    <r>
      <t>模組</t>
    </r>
    <r>
      <rPr>
        <sz val="12"/>
        <rFont val="Times New Roman"/>
        <family val="1"/>
      </rPr>
      <t>B Module B</t>
    </r>
    <phoneticPr fontId="27" type="noConversion"/>
  </si>
  <si>
    <r>
      <rPr>
        <sz val="12"/>
        <rFont val="細明體"/>
        <family val="1"/>
        <charset val="136"/>
      </rPr>
      <t>模組</t>
    </r>
    <r>
      <rPr>
        <sz val="12"/>
        <rFont val="Times New Roman"/>
        <family val="1"/>
      </rPr>
      <t>C Module C</t>
    </r>
    <phoneticPr fontId="27" type="noConversion"/>
  </si>
  <si>
    <r>
      <t>模組</t>
    </r>
    <r>
      <rPr>
        <sz val="12"/>
        <rFont val="Times New Roman"/>
        <family val="1"/>
      </rPr>
      <t>C Module C</t>
    </r>
  </si>
  <si>
    <r>
      <t>模組</t>
    </r>
    <r>
      <rPr>
        <sz val="12"/>
        <rFont val="Times New Roman"/>
        <family val="1"/>
      </rPr>
      <t>C Module C</t>
    </r>
    <phoneticPr fontId="27" type="noConversion"/>
  </si>
  <si>
    <r>
      <t xml:space="preserve">4-1. </t>
    </r>
    <r>
      <rPr>
        <sz val="12"/>
        <rFont val="新細明體"/>
        <family val="1"/>
        <charset val="136"/>
      </rPr>
      <t>材料專業選修</t>
    </r>
    <r>
      <rPr>
        <sz val="12"/>
        <rFont val="Times New Roman"/>
        <family val="1"/>
      </rPr>
      <t>(</t>
    </r>
    <r>
      <rPr>
        <sz val="12"/>
        <rFont val="細明體"/>
        <family val="1"/>
        <charset val="136"/>
      </rPr>
      <t>模組</t>
    </r>
    <r>
      <rPr>
        <sz val="12"/>
        <rFont val="Times New Roman"/>
        <family val="1"/>
      </rPr>
      <t>A)</t>
    </r>
    <r>
      <rPr>
        <sz val="12"/>
        <rFont val="新細明體"/>
        <family val="1"/>
        <charset val="136"/>
      </rPr>
      <t>共開設</t>
    </r>
    <r>
      <rPr>
        <sz val="12"/>
        <rFont val="Times New Roman"/>
        <family val="1"/>
      </rPr>
      <t>77</t>
    </r>
    <r>
      <rPr>
        <sz val="12"/>
        <rFont val="新細明體"/>
        <family val="1"/>
        <charset val="136"/>
      </rPr>
      <t>學分，應修畢至少</t>
    </r>
    <r>
      <rPr>
        <sz val="12"/>
        <rFont val="Times New Roman"/>
        <family val="1"/>
      </rPr>
      <t>30</t>
    </r>
    <r>
      <rPr>
        <sz val="12"/>
        <rFont val="新細明體"/>
        <family val="1"/>
        <charset val="136"/>
      </rPr>
      <t>學分；其中有四門製程實務課程</t>
    </r>
    <r>
      <rPr>
        <sz val="12"/>
        <rFont val="Times New Roman"/>
        <family val="1"/>
      </rPr>
      <t>(</t>
    </r>
    <r>
      <rPr>
        <sz val="12"/>
        <rFont val="新細明體"/>
        <family val="1"/>
        <charset val="136"/>
      </rPr>
      <t>光電材料製程實務、生醫材料製程實務、護膜材料製程實務、能源材料製程實務</t>
    </r>
    <r>
      <rPr>
        <sz val="12"/>
        <rFont val="Times New Roman"/>
        <family val="1"/>
      </rPr>
      <t>)</t>
    </r>
    <r>
      <rPr>
        <sz val="12"/>
        <rFont val="新細明體"/>
        <family val="1"/>
        <charset val="136"/>
      </rPr>
      <t>必須至少四選二；</t>
    </r>
    <r>
      <rPr>
        <sz val="12"/>
        <rFont val="Times New Roman"/>
        <family val="1"/>
      </rPr>
      <t xml:space="preserve">
4-2. </t>
    </r>
    <r>
      <rPr>
        <sz val="12"/>
        <rFont val="新細明體"/>
        <family val="1"/>
        <charset val="136"/>
      </rPr>
      <t>化工專業選修</t>
    </r>
    <r>
      <rPr>
        <sz val="12"/>
        <rFont val="Times New Roman"/>
        <family val="1"/>
      </rPr>
      <t>(</t>
    </r>
    <r>
      <rPr>
        <sz val="12"/>
        <rFont val="細明體"/>
        <family val="1"/>
        <charset val="136"/>
      </rPr>
      <t>模組</t>
    </r>
    <r>
      <rPr>
        <sz val="12"/>
        <rFont val="Times New Roman"/>
        <family val="1"/>
      </rPr>
      <t>B)</t>
    </r>
    <r>
      <rPr>
        <sz val="12"/>
        <rFont val="新細明體"/>
        <family val="1"/>
        <charset val="136"/>
      </rPr>
      <t>共開設70學分，應修畢至少</t>
    </r>
    <r>
      <rPr>
        <sz val="12"/>
        <rFont val="Times New Roman"/>
        <family val="1"/>
      </rPr>
      <t>30</t>
    </r>
    <r>
      <rPr>
        <sz val="12"/>
        <rFont val="新細明體"/>
        <family val="1"/>
        <charset val="136"/>
      </rPr>
      <t>學分；</t>
    </r>
    <r>
      <rPr>
        <sz val="12"/>
        <rFont val="Times New Roman"/>
        <family val="1"/>
      </rPr>
      <t xml:space="preserve">
4-3. </t>
    </r>
    <r>
      <rPr>
        <sz val="12"/>
        <rFont val="新細明體"/>
        <family val="1"/>
        <charset val="136"/>
      </rPr>
      <t>環安衛專業選修</t>
    </r>
    <r>
      <rPr>
        <sz val="12"/>
        <rFont val="Times New Roman"/>
        <family val="1"/>
      </rPr>
      <t>(</t>
    </r>
    <r>
      <rPr>
        <sz val="12"/>
        <rFont val="新細明體"/>
        <family val="1"/>
        <charset val="136"/>
      </rPr>
      <t>模組</t>
    </r>
    <r>
      <rPr>
        <sz val="12"/>
        <rFont val="Times New Roman"/>
        <family val="1"/>
      </rPr>
      <t>C)</t>
    </r>
    <r>
      <rPr>
        <sz val="12"/>
        <rFont val="新細明體"/>
        <family val="1"/>
        <charset val="136"/>
      </rPr>
      <t>共開設</t>
    </r>
    <r>
      <rPr>
        <sz val="12"/>
        <rFont val="Times New Roman"/>
        <family val="1"/>
      </rPr>
      <t>69</t>
    </r>
    <r>
      <rPr>
        <sz val="12"/>
        <rFont val="新細明體"/>
        <family val="1"/>
        <charset val="136"/>
      </rPr>
      <t>學分，應修畢至少</t>
    </r>
    <r>
      <rPr>
        <sz val="12"/>
        <rFont val="Times New Roman"/>
        <family val="1"/>
      </rPr>
      <t>30</t>
    </r>
    <r>
      <rPr>
        <sz val="12"/>
        <rFont val="新細明體"/>
        <family val="1"/>
        <charset val="136"/>
      </rPr>
      <t>學分。</t>
    </r>
    <r>
      <rPr>
        <sz val="12"/>
        <rFont val="Times New Roman"/>
        <family val="1"/>
      </rPr>
      <t xml:space="preserve">
4-1. 77 credits are offered by the elective courses of Materials Major(Module A), and students must complete at least 30 credits; four of the elective courses are process and practice courses (Practice of Optoelectronic Materials, Practice of Biomedical Materials, Practice of Protective Film Materials and Practice of Energy Materials), students must select two from the said four elective courses; 
4-2. 70 credits are offered by the elective courses of Chemical Engineering Major(Module B), and students must complete at least 30 credits;
4-3. 69 credits are offered by the elective courses of EHS Major(Module C), and students must complete at least 30 credits;
</t>
    </r>
    <phoneticPr fontId="2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</si>
</sst>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Red]\(0\)"/>
    <numFmt numFmtId="177" formatCode="0.0_);[Red]\(0.0\)"/>
    <numFmt numFmtId="178" formatCode="0_ "/>
    <numFmt numFmtId="179" formatCode="0_);\(0\)"/>
  </numFmts>
  <fonts count="38">
    <font>
      <sz val="12"/>
      <name val="新細明體"/>
      <charset val="136"/>
    </font>
    <font>
      <b/>
      <sz val="12"/>
      <color theme="1"/>
      <name val="Times New Roman"/>
      <family val="1"/>
    </font>
    <font>
      <sz val="12"/>
      <color theme="1"/>
      <name val="Times New Roman"/>
      <family val="1"/>
    </font>
    <font>
      <sz val="12"/>
      <color rgb="FF0066FF"/>
      <name val="Times New Roman"/>
      <family val="1"/>
    </font>
    <font>
      <b/>
      <sz val="12"/>
      <name val="Times New Roman"/>
      <family val="1"/>
    </font>
    <font>
      <b/>
      <sz val="28"/>
      <name val="新細明體"/>
      <family val="1"/>
      <charset val="136"/>
    </font>
    <font>
      <b/>
      <sz val="28"/>
      <name val="Times New Roman"/>
      <family val="1"/>
    </font>
    <font>
      <sz val="12"/>
      <name val="Times New Roman"/>
      <family val="1"/>
    </font>
    <font>
      <sz val="12"/>
      <color rgb="FFFF0000"/>
      <name val="Times New Roman"/>
      <family val="1"/>
    </font>
    <font>
      <strike/>
      <sz val="12"/>
      <name val="Times New Roman"/>
      <family val="1"/>
    </font>
    <font>
      <sz val="11"/>
      <name val="Times New Roman"/>
      <family val="1"/>
    </font>
    <font>
      <sz val="11"/>
      <color theme="1"/>
      <name val="Times New Roman"/>
      <family val="1"/>
    </font>
    <font>
      <sz val="10"/>
      <name val="Times New Roman"/>
      <family val="1"/>
    </font>
    <font>
      <b/>
      <sz val="28"/>
      <color theme="1"/>
      <name val="Times New Roman"/>
      <family val="1"/>
    </font>
    <font>
      <b/>
      <sz val="12"/>
      <color rgb="FF0066FF"/>
      <name val="Times New Roman"/>
      <family val="1"/>
    </font>
    <font>
      <sz val="9"/>
      <color theme="1"/>
      <name val="Times New Roman"/>
      <family val="1"/>
    </font>
    <font>
      <sz val="12"/>
      <color theme="1"/>
      <name val="新細明體"/>
      <family val="1"/>
      <charset val="136"/>
    </font>
    <font>
      <sz val="12"/>
      <name val="新細明體"/>
      <family val="1"/>
      <charset val="136"/>
    </font>
    <font>
      <sz val="12"/>
      <color rgb="FF00B050"/>
      <name val="Times New Roman"/>
      <family val="1"/>
    </font>
    <font>
      <sz val="11.6"/>
      <name val="Times New Roman"/>
      <family val="1"/>
    </font>
    <font>
      <sz val="12"/>
      <name val="新細明體"/>
      <family val="1"/>
      <charset val="136"/>
    </font>
    <font>
      <sz val="12"/>
      <color rgb="FF0066FF"/>
      <name val="新細明體"/>
      <family val="1"/>
      <charset val="136"/>
    </font>
    <font>
      <sz val="12"/>
      <color rgb="FFFF0000"/>
      <name val="新細明體"/>
      <family val="1"/>
      <charset val="136"/>
    </font>
    <font>
      <sz val="11"/>
      <name val="新細明體"/>
      <family val="1"/>
      <charset val="136"/>
    </font>
    <font>
      <sz val="11"/>
      <color theme="1"/>
      <name val="新細明體"/>
      <family val="1"/>
      <charset val="136"/>
    </font>
    <font>
      <sz val="10"/>
      <name val="新細明體"/>
      <family val="1"/>
      <charset val="136"/>
    </font>
    <font>
      <sz val="11.6"/>
      <name val="新細明體"/>
      <family val="1"/>
      <charset val="136"/>
    </font>
    <font>
      <sz val="9"/>
      <name val="新細明體"/>
      <family val="1"/>
      <charset val="136"/>
    </font>
    <font>
      <sz val="12"/>
      <name val="Times New Roman"/>
      <family val="1"/>
      <charset val="136"/>
    </font>
    <font>
      <sz val="12"/>
      <name val="Microsoft JhengHei"/>
      <family val="1"/>
    </font>
    <font>
      <sz val="12"/>
      <color theme="1"/>
      <name val="Times New Roman"/>
      <family val="1"/>
      <charset val="136"/>
    </font>
    <font>
      <sz val="12"/>
      <name val="細明體"/>
      <family val="3"/>
      <charset val="136"/>
    </font>
    <font>
      <sz val="12"/>
      <name val="細明體"/>
      <family val="1"/>
      <charset val="136"/>
    </font>
    <font>
      <sz val="12"/>
      <color theme="1"/>
      <name val="細明體"/>
      <family val="1"/>
      <charset val="136"/>
    </font>
    <font>
      <sz val="12"/>
      <color theme="1"/>
      <name val="Microsoft JhengHei"/>
      <family val="1"/>
    </font>
    <font>
      <sz val="12"/>
      <color rgb="FFFF0000"/>
      <name val="Times New Roman"/>
      <family val="1"/>
      <charset val="136"/>
    </font>
    <font>
      <sz val="12"/>
      <color rgb="FFFF0000"/>
      <name val="微軟正黑體"/>
      <family val="1"/>
      <charset val="136"/>
    </font>
    <font>
      <sz val="12"/>
      <name val="微軟正黑體"/>
      <family val="1"/>
      <charset val="136"/>
    </font>
  </fonts>
  <fills count="6">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theme="0"/>
        <bgColor indexed="64"/>
      </patternFill>
    </fill>
    <fill>
      <patternFill patternType="solid">
        <fgColor rgb="FFFFC000"/>
        <bgColor indexed="64"/>
      </patternFill>
    </fill>
  </fills>
  <borders count="74">
    <border>
      <left/>
      <right/>
      <top/>
      <bottom/>
      <diagonal/>
    </border>
    <border>
      <left style="medium">
        <color auto="1"/>
      </left>
      <right style="medium">
        <color auto="1"/>
      </right>
      <top style="medium">
        <color auto="1"/>
      </top>
      <bottom/>
      <diagonal/>
    </border>
    <border>
      <left/>
      <right style="medium">
        <color auto="1"/>
      </right>
      <top style="medium">
        <color auto="1"/>
      </top>
      <bottom/>
      <diagonal/>
    </border>
    <border>
      <left style="medium">
        <color auto="1"/>
      </left>
      <right/>
      <top style="medium">
        <color auto="1"/>
      </top>
      <bottom/>
      <diagonal/>
    </border>
    <border>
      <left style="medium">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diagonal/>
    </border>
    <border>
      <left/>
      <right style="medium">
        <color auto="1"/>
      </right>
      <top/>
      <bottom style="medium">
        <color auto="1"/>
      </bottom>
      <diagonal/>
    </border>
    <border>
      <left style="medium">
        <color auto="1"/>
      </left>
      <right/>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medium">
        <color auto="1"/>
      </left>
      <right/>
      <top/>
      <bottom/>
      <diagonal/>
    </border>
    <border>
      <left style="medium">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medium">
        <color auto="1"/>
      </right>
      <top/>
      <bottom style="medium">
        <color auto="1"/>
      </bottom>
      <diagonal/>
    </border>
    <border>
      <left/>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top style="medium">
        <color auto="1"/>
      </top>
      <bottom style="thin">
        <color auto="1"/>
      </bottom>
      <diagonal/>
    </border>
    <border>
      <left style="medium">
        <color auto="1"/>
      </left>
      <right style="thin">
        <color auto="1"/>
      </right>
      <top/>
      <bottom style="thin">
        <color auto="1"/>
      </bottom>
      <diagonal/>
    </border>
    <border>
      <left style="thin">
        <color auto="1"/>
      </left>
      <right/>
      <top/>
      <bottom style="thin">
        <color auto="1"/>
      </bottom>
      <diagonal/>
    </border>
    <border>
      <left style="thin">
        <color auto="1"/>
      </left>
      <right style="thin">
        <color auto="1"/>
      </right>
      <top/>
      <bottom style="thin">
        <color auto="1"/>
      </bottom>
      <diagonal/>
    </border>
    <border>
      <left/>
      <right/>
      <top style="thin">
        <color auto="1"/>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medium">
        <color auto="1"/>
      </left>
      <right/>
      <top style="thin">
        <color auto="1"/>
      </top>
      <bottom style="medium">
        <color auto="1"/>
      </bottom>
      <diagonal/>
    </border>
    <border>
      <left style="thin">
        <color auto="1"/>
      </left>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top style="medium">
        <color auto="1"/>
      </top>
      <bottom style="medium">
        <color auto="1"/>
      </bottom>
      <diagonal/>
    </border>
    <border>
      <left style="thin">
        <color auto="1"/>
      </left>
      <right style="medium">
        <color auto="1"/>
      </right>
      <top style="thin">
        <color auto="1"/>
      </top>
      <bottom/>
      <diagonal/>
    </border>
    <border>
      <left style="thin">
        <color auto="1"/>
      </left>
      <right/>
      <top style="thin">
        <color auto="1"/>
      </top>
      <bottom style="thin">
        <color auto="1"/>
      </bottom>
      <diagonal/>
    </border>
    <border>
      <left style="medium">
        <color auto="1"/>
      </left>
      <right style="thin">
        <color auto="1"/>
      </right>
      <top/>
      <bottom/>
      <diagonal/>
    </border>
    <border>
      <left style="thin">
        <color auto="1"/>
      </left>
      <right/>
      <top/>
      <bottom/>
      <diagonal/>
    </border>
    <border>
      <left style="thin">
        <color auto="1"/>
      </left>
      <right style="thin">
        <color auto="1"/>
      </right>
      <top/>
      <bottom/>
      <diagonal/>
    </border>
    <border>
      <left/>
      <right/>
      <top style="thin">
        <color auto="1"/>
      </top>
      <bottom style="medium">
        <color auto="1"/>
      </bottom>
      <diagonal/>
    </border>
    <border>
      <left style="medium">
        <color auto="1"/>
      </left>
      <right style="medium">
        <color auto="1"/>
      </right>
      <top style="thin">
        <color auto="1"/>
      </top>
      <bottom style="thin">
        <color auto="1"/>
      </bottom>
      <diagonal/>
    </border>
    <border>
      <left/>
      <right style="thin">
        <color auto="1"/>
      </right>
      <top/>
      <bottom style="thin">
        <color auto="1"/>
      </bottom>
      <diagonal/>
    </border>
    <border>
      <left style="thin">
        <color auto="1"/>
      </left>
      <right style="medium">
        <color auto="1"/>
      </right>
      <top/>
      <bottom style="thin">
        <color auto="1"/>
      </bottom>
      <diagonal/>
    </border>
    <border>
      <left/>
      <right style="thin">
        <color auto="1"/>
      </right>
      <top style="thin">
        <color auto="1"/>
      </top>
      <bottom style="thin">
        <color auto="1"/>
      </bottom>
      <diagonal/>
    </border>
    <border>
      <left style="medium">
        <color auto="1"/>
      </left>
      <right style="medium">
        <color auto="1"/>
      </right>
      <top style="thin">
        <color auto="1"/>
      </top>
      <bottom/>
      <diagonal/>
    </border>
    <border>
      <left/>
      <right style="thin">
        <color auto="1"/>
      </right>
      <top/>
      <bottom/>
      <diagonal/>
    </border>
    <border>
      <left/>
      <right style="medium">
        <color auto="1"/>
      </right>
      <top/>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thin">
        <color auto="1"/>
      </bottom>
      <diagonal/>
    </border>
    <border>
      <left style="thin">
        <color auto="1"/>
      </left>
      <right style="medium">
        <color auto="1"/>
      </right>
      <top/>
      <bottom/>
      <diagonal/>
    </border>
    <border>
      <left style="medium">
        <color auto="1"/>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right style="thin">
        <color auto="1"/>
      </right>
      <top style="medium">
        <color auto="1"/>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thin">
        <color auto="1"/>
      </left>
      <right/>
      <top style="medium">
        <color auto="1"/>
      </top>
      <bottom style="medium">
        <color auto="1"/>
      </bottom>
      <diagonal/>
    </border>
    <border>
      <left/>
      <right style="thin">
        <color auto="1"/>
      </right>
      <top style="thin">
        <color auto="1"/>
      </top>
      <bottom/>
      <diagonal/>
    </border>
    <border>
      <left/>
      <right style="medium">
        <color auto="1"/>
      </right>
      <top style="medium">
        <color auto="1"/>
      </top>
      <bottom style="medium">
        <color auto="1"/>
      </bottom>
      <diagonal/>
    </border>
    <border>
      <left/>
      <right/>
      <top style="medium">
        <color auto="1"/>
      </top>
      <bottom/>
      <diagonal/>
    </border>
    <border>
      <left/>
      <right style="thin">
        <color auto="1"/>
      </right>
      <top style="medium">
        <color auto="1"/>
      </top>
      <bottom/>
      <diagonal/>
    </border>
    <border>
      <left/>
      <right style="thin">
        <color auto="1"/>
      </right>
      <top style="thin">
        <color auto="1"/>
      </top>
      <bottom style="medium">
        <color auto="1"/>
      </bottom>
      <diagonal/>
    </border>
    <border>
      <left/>
      <right/>
      <top style="thin">
        <color auto="1"/>
      </top>
      <bottom style="thin">
        <color auto="1"/>
      </bottom>
      <diagonal/>
    </border>
  </borders>
  <cellStyleXfs count="2">
    <xf numFmtId="0" fontId="0" fillId="0" borderId="0" applyBorder="0"/>
    <xf numFmtId="0" fontId="20" fillId="0" borderId="0" applyBorder="0"/>
  </cellStyleXfs>
  <cellXfs count="332">
    <xf numFmtId="0" fontId="0" fillId="0" borderId="0" xfId="0"/>
    <xf numFmtId="0" fontId="1" fillId="0" borderId="0" xfId="0" applyFont="1"/>
    <xf numFmtId="0" fontId="2" fillId="0" borderId="0" xfId="0" applyFont="1" applyAlignment="1">
      <alignment horizontal="center"/>
    </xf>
    <xf numFmtId="0" fontId="2" fillId="0" borderId="0" xfId="0" applyFont="1"/>
    <xf numFmtId="0" fontId="2" fillId="0" borderId="0" xfId="0" applyFont="1" applyAlignment="1">
      <alignment shrinkToFit="1"/>
    </xf>
    <xf numFmtId="49" fontId="3" fillId="0" borderId="0" xfId="0" applyNumberFormat="1" applyFont="1" applyAlignment="1">
      <alignment horizontal="right"/>
    </xf>
    <xf numFmtId="0" fontId="2" fillId="0" borderId="0" xfId="0" applyFont="1" applyAlignment="1">
      <alignment horizontal="left"/>
    </xf>
    <xf numFmtId="0" fontId="2" fillId="0" borderId="0" xfId="0" applyFont="1" applyAlignment="1">
      <alignment horizontal="left" vertical="center"/>
    </xf>
    <xf numFmtId="0" fontId="4" fillId="0" borderId="0" xfId="0" applyFont="1"/>
    <xf numFmtId="0" fontId="7" fillId="0" borderId="0" xfId="0" applyFont="1"/>
    <xf numFmtId="0" fontId="7" fillId="0" borderId="0" xfId="0" applyFont="1" applyAlignment="1">
      <alignment horizontal="center" vertical="center"/>
    </xf>
    <xf numFmtId="0" fontId="7" fillId="0" borderId="0" xfId="0" applyFont="1" applyAlignment="1">
      <alignment horizontal="center"/>
    </xf>
    <xf numFmtId="0" fontId="7" fillId="0" borderId="2" xfId="0" applyFont="1" applyBorder="1" applyAlignment="1">
      <alignment horizontal="center"/>
    </xf>
    <xf numFmtId="0" fontId="7" fillId="0" borderId="3" xfId="0" applyFont="1" applyBorder="1" applyAlignment="1">
      <alignment horizontal="center" vertical="center" wrapText="1" shrinkToFit="1"/>
    </xf>
    <xf numFmtId="0" fontId="7" fillId="0" borderId="9" xfId="0" applyFont="1" applyBorder="1" applyAlignment="1">
      <alignment horizontal="center"/>
    </xf>
    <xf numFmtId="0" fontId="7" fillId="0" borderId="10" xfId="0" applyFont="1" applyBorder="1" applyAlignment="1">
      <alignment horizontal="center" vertical="center" wrapText="1" shrinkToFi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4" xfId="0" applyFont="1" applyBorder="1" applyAlignment="1">
      <alignment horizontal="left" vertical="center" shrinkToFit="1"/>
    </xf>
    <xf numFmtId="176" fontId="7" fillId="2" borderId="13" xfId="0" applyNumberFormat="1" applyFont="1" applyFill="1" applyBorder="1" applyAlignment="1">
      <alignment horizontal="center" vertical="center"/>
    </xf>
    <xf numFmtId="176" fontId="7" fillId="2" borderId="14" xfId="0" applyNumberFormat="1" applyFont="1" applyFill="1" applyBorder="1" applyAlignment="1">
      <alignment horizontal="center" vertical="center"/>
    </xf>
    <xf numFmtId="176" fontId="7" fillId="2" borderId="15" xfId="0" applyNumberFormat="1" applyFont="1" applyFill="1" applyBorder="1" applyAlignment="1">
      <alignment horizontal="center" vertical="center"/>
    </xf>
    <xf numFmtId="176" fontId="7" fillId="2" borderId="17" xfId="0" applyNumberFormat="1" applyFont="1" applyFill="1" applyBorder="1" applyAlignment="1">
      <alignment horizontal="center" vertical="center"/>
    </xf>
    <xf numFmtId="176" fontId="7" fillId="2" borderId="18" xfId="0" applyNumberFormat="1" applyFont="1" applyFill="1" applyBorder="1" applyAlignment="1">
      <alignment horizontal="center" vertical="center"/>
    </xf>
    <xf numFmtId="176" fontId="7" fillId="2" borderId="19" xfId="0" applyNumberFormat="1" applyFont="1" applyFill="1" applyBorder="1" applyAlignment="1">
      <alignment horizontal="center" vertical="center"/>
    </xf>
    <xf numFmtId="0" fontId="7" fillId="0" borderId="20" xfId="0" applyFont="1" applyBorder="1" applyAlignment="1">
      <alignment horizontal="left" vertical="center" shrinkToFit="1"/>
    </xf>
    <xf numFmtId="0" fontId="7" fillId="0" borderId="21" xfId="0" applyFont="1" applyBorder="1"/>
    <xf numFmtId="0" fontId="7" fillId="0" borderId="19" xfId="0" applyFont="1" applyBorder="1" applyAlignment="1">
      <alignment horizontal="center" vertical="center"/>
    </xf>
    <xf numFmtId="176" fontId="7" fillId="2" borderId="22" xfId="0" applyNumberFormat="1" applyFont="1" applyFill="1" applyBorder="1" applyAlignment="1">
      <alignment horizontal="center" vertical="center"/>
    </xf>
    <xf numFmtId="176" fontId="7" fillId="2" borderId="12" xfId="0" applyNumberFormat="1" applyFont="1" applyFill="1" applyBorder="1" applyAlignment="1">
      <alignment horizontal="center" vertical="center"/>
    </xf>
    <xf numFmtId="176" fontId="7" fillId="2" borderId="23" xfId="0" applyNumberFormat="1" applyFont="1" applyFill="1" applyBorder="1" applyAlignment="1">
      <alignment horizontal="center" vertical="center"/>
    </xf>
    <xf numFmtId="0" fontId="7" fillId="3" borderId="25" xfId="0" applyFont="1" applyFill="1" applyBorder="1" applyAlignment="1">
      <alignment horizontal="center" vertical="center" wrapText="1" shrinkToFit="1"/>
    </xf>
    <xf numFmtId="176" fontId="7" fillId="3" borderId="26" xfId="0" applyNumberFormat="1" applyFont="1" applyFill="1" applyBorder="1" applyAlignment="1">
      <alignment horizontal="center" vertical="center"/>
    </xf>
    <xf numFmtId="176" fontId="7" fillId="3" borderId="27" xfId="0" applyNumberFormat="1" applyFont="1" applyFill="1" applyBorder="1" applyAlignment="1">
      <alignment horizontal="center" vertical="center"/>
    </xf>
    <xf numFmtId="176" fontId="7" fillId="3" borderId="28" xfId="0" applyNumberFormat="1" applyFont="1" applyFill="1" applyBorder="1" applyAlignment="1">
      <alignment horizontal="center" vertical="center"/>
    </xf>
    <xf numFmtId="0" fontId="7" fillId="0" borderId="29" xfId="0" applyFont="1" applyBorder="1" applyAlignment="1">
      <alignment horizontal="left" vertical="center" shrinkToFit="1"/>
    </xf>
    <xf numFmtId="176" fontId="7" fillId="2" borderId="30" xfId="0" applyNumberFormat="1" applyFont="1" applyFill="1" applyBorder="1" applyAlignment="1">
      <alignment horizontal="center" vertical="center"/>
    </xf>
    <xf numFmtId="176" fontId="7" fillId="2" borderId="31" xfId="0" applyNumberFormat="1" applyFont="1" applyFill="1" applyBorder="1" applyAlignment="1">
      <alignment horizontal="center" vertical="center"/>
    </xf>
    <xf numFmtId="176" fontId="7" fillId="2" borderId="32" xfId="0" applyNumberFormat="1" applyFont="1" applyFill="1" applyBorder="1" applyAlignment="1">
      <alignment horizontal="center" vertical="center"/>
    </xf>
    <xf numFmtId="0" fontId="7" fillId="0" borderId="33" xfId="0" applyFont="1" applyBorder="1" applyAlignment="1">
      <alignment horizontal="left" vertical="center" shrinkToFit="1"/>
    </xf>
    <xf numFmtId="176" fontId="7" fillId="2" borderId="34" xfId="0" applyNumberFormat="1" applyFont="1" applyFill="1" applyBorder="1" applyAlignment="1">
      <alignment horizontal="center" vertical="center"/>
    </xf>
    <xf numFmtId="176" fontId="7" fillId="2" borderId="35" xfId="0" applyNumberFormat="1" applyFont="1" applyFill="1" applyBorder="1" applyAlignment="1">
      <alignment horizontal="center" vertical="center"/>
    </xf>
    <xf numFmtId="176" fontId="7" fillId="2" borderId="36" xfId="0" applyNumberFormat="1" applyFont="1" applyFill="1" applyBorder="1" applyAlignment="1">
      <alignment horizontal="center" vertical="center"/>
    </xf>
    <xf numFmtId="0" fontId="7" fillId="0" borderId="37" xfId="0" applyFont="1" applyBorder="1" applyAlignment="1">
      <alignment horizontal="left" vertical="center" shrinkToFit="1"/>
    </xf>
    <xf numFmtId="176" fontId="7" fillId="2" borderId="11" xfId="0" applyNumberFormat="1" applyFont="1" applyFill="1" applyBorder="1" applyAlignment="1">
      <alignment horizontal="center" vertical="center"/>
    </xf>
    <xf numFmtId="177" fontId="7" fillId="2" borderId="38" xfId="0" applyNumberFormat="1" applyFont="1" applyFill="1" applyBorder="1" applyAlignment="1">
      <alignment horizontal="center" vertical="center"/>
    </xf>
    <xf numFmtId="176" fontId="7" fillId="2" borderId="39" xfId="0" applyNumberFormat="1" applyFont="1" applyFill="1" applyBorder="1" applyAlignment="1">
      <alignment horizontal="center" vertical="center"/>
    </xf>
    <xf numFmtId="0" fontId="7" fillId="3" borderId="40" xfId="0" applyFont="1" applyFill="1" applyBorder="1" applyAlignment="1">
      <alignment horizontal="center" vertical="center" wrapText="1" shrinkToFit="1"/>
    </xf>
    <xf numFmtId="177" fontId="7" fillId="3" borderId="27" xfId="0" applyNumberFormat="1" applyFont="1" applyFill="1" applyBorder="1" applyAlignment="1">
      <alignment horizontal="center" vertical="center"/>
    </xf>
    <xf numFmtId="177" fontId="7" fillId="3" borderId="28" xfId="0" applyNumberFormat="1" applyFont="1" applyFill="1" applyBorder="1" applyAlignment="1">
      <alignment horizontal="center" vertical="center"/>
    </xf>
    <xf numFmtId="0" fontId="7" fillId="0" borderId="0" xfId="0" applyFont="1" applyAlignment="1">
      <alignment horizontal="left" vertical="center" shrinkToFit="1"/>
    </xf>
    <xf numFmtId="176" fontId="7" fillId="2" borderId="41" xfId="0" applyNumberFormat="1" applyFont="1" applyFill="1" applyBorder="1" applyAlignment="1">
      <alignment horizontal="center" vertical="center"/>
    </xf>
    <xf numFmtId="177" fontId="7" fillId="2" borderId="18" xfId="0" applyNumberFormat="1" applyFont="1" applyFill="1" applyBorder="1" applyAlignment="1">
      <alignment horizontal="center" vertical="center"/>
    </xf>
    <xf numFmtId="177" fontId="7" fillId="2" borderId="42" xfId="0" applyNumberFormat="1" applyFont="1" applyFill="1" applyBorder="1" applyAlignment="1">
      <alignment horizontal="center" vertical="center"/>
    </xf>
    <xf numFmtId="176" fontId="7" fillId="2" borderId="43" xfId="0" applyNumberFormat="1" applyFont="1" applyFill="1" applyBorder="1" applyAlignment="1">
      <alignment horizontal="center" vertical="center"/>
    </xf>
    <xf numFmtId="177" fontId="7" fillId="2" borderId="44" xfId="0" applyNumberFormat="1" applyFont="1" applyFill="1" applyBorder="1" applyAlignment="1">
      <alignment horizontal="center" vertical="center"/>
    </xf>
    <xf numFmtId="176" fontId="7" fillId="2" borderId="45" xfId="0" applyNumberFormat="1" applyFont="1" applyFill="1" applyBorder="1" applyAlignment="1">
      <alignment horizontal="center" vertical="center"/>
    </xf>
    <xf numFmtId="0" fontId="7" fillId="0" borderId="46" xfId="0" applyFont="1" applyBorder="1" applyAlignment="1">
      <alignment horizontal="left" vertical="center" shrinkToFit="1"/>
    </xf>
    <xf numFmtId="177" fontId="7" fillId="2" borderId="39" xfId="0" applyNumberFormat="1" applyFont="1" applyFill="1" applyBorder="1" applyAlignment="1">
      <alignment horizontal="center" vertical="center"/>
    </xf>
    <xf numFmtId="0" fontId="7" fillId="0" borderId="47" xfId="0" applyFont="1" applyBorder="1" applyAlignment="1">
      <alignment horizontal="left" vertical="center" shrinkToFit="1"/>
    </xf>
    <xf numFmtId="176" fontId="7" fillId="0" borderId="48" xfId="0" applyNumberFormat="1" applyFont="1" applyBorder="1" applyAlignment="1">
      <alignment horizontal="center" vertical="center"/>
    </xf>
    <xf numFmtId="176" fontId="7" fillId="0" borderId="32" xfId="0" applyNumberFormat="1" applyFont="1" applyBorder="1" applyAlignment="1">
      <alignment horizontal="center" vertical="center"/>
    </xf>
    <xf numFmtId="176" fontId="7" fillId="0" borderId="18" xfId="0" applyNumberFormat="1" applyFont="1" applyBorder="1" applyAlignment="1">
      <alignment horizontal="center" vertical="center"/>
    </xf>
    <xf numFmtId="176" fontId="7" fillId="0" borderId="19" xfId="0" applyNumberFormat="1" applyFont="1" applyBorder="1" applyAlignment="1">
      <alignment horizontal="center" vertical="center"/>
    </xf>
    <xf numFmtId="176" fontId="7" fillId="0" borderId="49" xfId="0" applyNumberFormat="1" applyFont="1" applyBorder="1" applyAlignment="1">
      <alignment horizontal="center" vertical="center"/>
    </xf>
    <xf numFmtId="176" fontId="9" fillId="0" borderId="32" xfId="0" applyNumberFormat="1" applyFont="1" applyBorder="1" applyAlignment="1">
      <alignment horizontal="center" vertical="center"/>
    </xf>
    <xf numFmtId="176" fontId="9" fillId="0" borderId="49" xfId="0" applyNumberFormat="1" applyFont="1" applyBorder="1" applyAlignment="1">
      <alignment horizontal="center" vertical="center"/>
    </xf>
    <xf numFmtId="0" fontId="7" fillId="0" borderId="50" xfId="0" applyFont="1" applyBorder="1" applyAlignment="1">
      <alignment horizontal="center" vertical="center"/>
    </xf>
    <xf numFmtId="176" fontId="7" fillId="0" borderId="43" xfId="0" applyNumberFormat="1" applyFont="1" applyBorder="1" applyAlignment="1">
      <alignment horizontal="center" vertical="center"/>
    </xf>
    <xf numFmtId="176" fontId="7" fillId="0" borderId="52" xfId="0" applyNumberFormat="1" applyFont="1" applyBorder="1" applyAlignment="1">
      <alignment horizontal="center" vertical="center"/>
    </xf>
    <xf numFmtId="176" fontId="7" fillId="0" borderId="53" xfId="0" applyNumberFormat="1" applyFont="1" applyBorder="1" applyAlignment="1">
      <alignment horizontal="center" vertical="center"/>
    </xf>
    <xf numFmtId="0" fontId="10" fillId="0" borderId="54" xfId="0" applyFont="1" applyBorder="1" applyAlignment="1">
      <alignment horizontal="center" vertical="center" wrapText="1"/>
    </xf>
    <xf numFmtId="0" fontId="7" fillId="0" borderId="54" xfId="0" applyFont="1" applyBorder="1" applyAlignment="1">
      <alignment horizontal="center" vertical="center" wrapText="1"/>
    </xf>
    <xf numFmtId="0" fontId="7" fillId="0" borderId="40" xfId="0" applyFont="1" applyBorder="1" applyAlignment="1">
      <alignment horizontal="left" vertical="center" wrapText="1" shrinkToFit="1"/>
    </xf>
    <xf numFmtId="176" fontId="7" fillId="0" borderId="22" xfId="0" applyNumberFormat="1" applyFont="1" applyBorder="1" applyAlignment="1">
      <alignment horizontal="center" vertical="center"/>
    </xf>
    <xf numFmtId="176" fontId="7" fillId="0" borderId="12" xfId="0" applyNumberFormat="1" applyFont="1" applyBorder="1" applyAlignment="1">
      <alignment horizontal="center" vertical="center"/>
    </xf>
    <xf numFmtId="176" fontId="7" fillId="0" borderId="23" xfId="0" applyNumberFormat="1" applyFont="1" applyBorder="1" applyAlignment="1">
      <alignment horizontal="center" vertical="center"/>
    </xf>
    <xf numFmtId="0" fontId="7" fillId="0" borderId="51" xfId="0" applyFont="1" applyBorder="1" applyAlignment="1">
      <alignment horizontal="left" vertical="center"/>
    </xf>
    <xf numFmtId="176" fontId="7" fillId="0" borderId="13" xfId="0" applyNumberFormat="1" applyFont="1" applyBorder="1" applyAlignment="1">
      <alignment horizontal="center" vertical="center"/>
    </xf>
    <xf numFmtId="176" fontId="7" fillId="0" borderId="14" xfId="0" applyNumberFormat="1" applyFont="1" applyBorder="1" applyAlignment="1">
      <alignment horizontal="center" vertical="center"/>
    </xf>
    <xf numFmtId="176" fontId="7" fillId="0" borderId="15" xfId="0" applyNumberFormat="1" applyFont="1" applyBorder="1" applyAlignment="1">
      <alignment horizontal="center" vertical="center"/>
    </xf>
    <xf numFmtId="0" fontId="2" fillId="0" borderId="51" xfId="0" applyFont="1" applyBorder="1" applyAlignment="1">
      <alignment horizontal="left" vertical="center"/>
    </xf>
    <xf numFmtId="176" fontId="8" fillId="0" borderId="17" xfId="0" applyNumberFormat="1" applyFont="1" applyBorder="1" applyAlignment="1">
      <alignment horizontal="center" vertical="center"/>
    </xf>
    <xf numFmtId="176" fontId="8" fillId="0" borderId="18" xfId="0" applyNumberFormat="1" applyFont="1" applyBorder="1" applyAlignment="1">
      <alignment horizontal="center" vertical="center"/>
    </xf>
    <xf numFmtId="176" fontId="7" fillId="0" borderId="50" xfId="0" applyNumberFormat="1" applyFont="1" applyBorder="1" applyAlignment="1">
      <alignment horizontal="center" vertical="center"/>
    </xf>
    <xf numFmtId="0" fontId="7" fillId="0" borderId="55" xfId="0" applyFont="1" applyBorder="1" applyAlignment="1">
      <alignment horizontal="left" vertical="center" shrinkToFit="1"/>
    </xf>
    <xf numFmtId="0" fontId="7" fillId="3" borderId="54" xfId="0" applyFont="1" applyFill="1" applyBorder="1" applyAlignment="1">
      <alignment horizontal="center" vertical="center" wrapText="1" shrinkToFit="1"/>
    </xf>
    <xf numFmtId="0" fontId="7" fillId="0" borderId="0" xfId="0" applyFont="1" applyBorder="1" applyAlignment="1">
      <alignment horizontal="left" vertical="center"/>
    </xf>
    <xf numFmtId="176" fontId="7" fillId="0" borderId="45" xfId="0" applyNumberFormat="1" applyFont="1" applyBorder="1" applyAlignment="1">
      <alignment horizontal="center" vertical="center"/>
    </xf>
    <xf numFmtId="176" fontId="7" fillId="0" borderId="56" xfId="0" applyNumberFormat="1" applyFont="1" applyBorder="1" applyAlignment="1">
      <alignment horizontal="center" vertical="center"/>
    </xf>
    <xf numFmtId="0" fontId="7" fillId="0" borderId="20" xfId="0" applyFont="1" applyBorder="1" applyAlignment="1">
      <alignment horizontal="left" vertical="center"/>
    </xf>
    <xf numFmtId="176" fontId="7" fillId="0" borderId="17" xfId="0" applyNumberFormat="1" applyFont="1" applyBorder="1" applyAlignment="1">
      <alignment horizontal="center" vertical="center"/>
    </xf>
    <xf numFmtId="0" fontId="7" fillId="3" borderId="1" xfId="0" applyFont="1" applyFill="1" applyBorder="1" applyAlignment="1">
      <alignment horizontal="center" vertical="center" wrapText="1" shrinkToFit="1"/>
    </xf>
    <xf numFmtId="0" fontId="7" fillId="0" borderId="57" xfId="0" applyFont="1" applyBorder="1" applyAlignment="1">
      <alignment horizontal="left" vertical="center" wrapText="1" shrinkToFit="1"/>
    </xf>
    <xf numFmtId="176" fontId="7" fillId="0" borderId="58" xfId="0" applyNumberFormat="1" applyFont="1" applyBorder="1" applyAlignment="1">
      <alignment horizontal="center" vertical="center"/>
    </xf>
    <xf numFmtId="176" fontId="7" fillId="0" borderId="59" xfId="0" applyNumberFormat="1" applyFont="1" applyBorder="1" applyAlignment="1">
      <alignment horizontal="center" vertical="center"/>
    </xf>
    <xf numFmtId="176" fontId="7" fillId="0" borderId="60" xfId="0" applyNumberFormat="1" applyFont="1" applyBorder="1" applyAlignment="1">
      <alignment horizontal="center" vertical="center"/>
    </xf>
    <xf numFmtId="0" fontId="7" fillId="0" borderId="61" xfId="0" applyFont="1" applyBorder="1" applyAlignment="1">
      <alignment horizontal="left" vertical="center" shrinkToFit="1"/>
    </xf>
    <xf numFmtId="176" fontId="7" fillId="0" borderId="11" xfId="0" applyNumberFormat="1" applyFont="1" applyBorder="1" applyAlignment="1">
      <alignment horizontal="center" vertical="center"/>
    </xf>
    <xf numFmtId="176" fontId="7" fillId="0" borderId="39" xfId="0" applyNumberFormat="1" applyFont="1" applyBorder="1" applyAlignment="1">
      <alignment horizontal="center" vertical="center"/>
    </xf>
    <xf numFmtId="176" fontId="7" fillId="0" borderId="62" xfId="0" applyNumberFormat="1" applyFont="1" applyBorder="1" applyAlignment="1">
      <alignment horizontal="center" vertical="center"/>
    </xf>
    <xf numFmtId="0" fontId="7" fillId="0" borderId="16" xfId="0" applyFont="1" applyBorder="1" applyAlignment="1">
      <alignment horizontal="left" vertical="center" shrinkToFit="1"/>
    </xf>
    <xf numFmtId="176" fontId="7" fillId="0" borderId="30" xfId="0" applyNumberFormat="1" applyFont="1" applyBorder="1" applyAlignment="1">
      <alignment horizontal="center" vertical="center"/>
    </xf>
    <xf numFmtId="0" fontId="7" fillId="0" borderId="17" xfId="0" applyFont="1" applyBorder="1" applyAlignment="1">
      <alignment horizontal="center" vertical="center"/>
    </xf>
    <xf numFmtId="0" fontId="7" fillId="0" borderId="16" xfId="0" applyFont="1" applyBorder="1" applyAlignment="1">
      <alignment horizontal="left" vertical="center" wrapText="1" shrinkToFit="1"/>
    </xf>
    <xf numFmtId="176" fontId="7" fillId="2" borderId="5" xfId="0" applyNumberFormat="1" applyFont="1" applyFill="1" applyBorder="1" applyAlignment="1">
      <alignment horizontal="center" vertical="center"/>
    </xf>
    <xf numFmtId="176" fontId="7" fillId="2" borderId="59" xfId="0" applyNumberFormat="1" applyFont="1" applyFill="1" applyBorder="1" applyAlignment="1">
      <alignment horizontal="center" vertical="center"/>
    </xf>
    <xf numFmtId="176" fontId="7" fillId="2" borderId="60" xfId="0" applyNumberFormat="1" applyFont="1" applyFill="1" applyBorder="1" applyAlignment="1">
      <alignment horizontal="center" vertical="center"/>
    </xf>
    <xf numFmtId="176" fontId="7" fillId="2" borderId="58" xfId="0" applyNumberFormat="1" applyFont="1" applyFill="1" applyBorder="1" applyAlignment="1">
      <alignment horizontal="center" vertical="center"/>
    </xf>
    <xf numFmtId="176" fontId="7" fillId="2" borderId="48" xfId="0" applyNumberFormat="1" applyFont="1" applyFill="1" applyBorder="1" applyAlignment="1">
      <alignment horizontal="center" vertical="center"/>
    </xf>
    <xf numFmtId="176" fontId="7" fillId="2" borderId="49" xfId="0" applyNumberFormat="1" applyFont="1" applyFill="1" applyBorder="1" applyAlignment="1">
      <alignment horizontal="center" vertical="center"/>
    </xf>
    <xf numFmtId="176" fontId="7" fillId="2" borderId="50" xfId="0" applyNumberFormat="1" applyFont="1" applyFill="1" applyBorder="1" applyAlignment="1">
      <alignment horizontal="center" vertical="center"/>
    </xf>
    <xf numFmtId="176" fontId="7" fillId="2" borderId="63" xfId="0" applyNumberFormat="1" applyFont="1" applyFill="1" applyBorder="1" applyAlignment="1">
      <alignment horizontal="center" vertical="center"/>
    </xf>
    <xf numFmtId="176" fontId="7" fillId="2" borderId="56" xfId="0" applyNumberFormat="1" applyFont="1" applyFill="1" applyBorder="1" applyAlignment="1">
      <alignment horizontal="center" vertical="center"/>
    </xf>
    <xf numFmtId="176" fontId="7" fillId="2" borderId="62" xfId="0" applyNumberFormat="1" applyFont="1" applyFill="1" applyBorder="1" applyAlignment="1">
      <alignment horizontal="center" vertical="center"/>
    </xf>
    <xf numFmtId="0" fontId="7" fillId="0" borderId="13" xfId="0" applyFont="1" applyBorder="1" applyAlignment="1">
      <alignment horizontal="center" vertical="center"/>
    </xf>
    <xf numFmtId="0" fontId="7" fillId="0" borderId="30" xfId="0" applyFont="1" applyBorder="1" applyAlignment="1">
      <alignment horizontal="center" vertical="center"/>
    </xf>
    <xf numFmtId="176" fontId="7" fillId="3" borderId="64" xfId="0" applyNumberFormat="1" applyFont="1" applyFill="1" applyBorder="1" applyAlignment="1">
      <alignment horizontal="center" vertical="center"/>
    </xf>
    <xf numFmtId="0" fontId="13" fillId="0" borderId="0" xfId="0" applyFont="1" applyAlignment="1">
      <alignment horizontal="center" vertical="center"/>
    </xf>
    <xf numFmtId="49" fontId="14" fillId="0" borderId="0" xfId="0" applyNumberFormat="1" applyFont="1" applyAlignment="1">
      <alignment horizontal="left"/>
    </xf>
    <xf numFmtId="49" fontId="2" fillId="0" borderId="0" xfId="0" applyNumberFormat="1" applyFont="1" applyAlignment="1">
      <alignment horizontal="right" vertical="center"/>
    </xf>
    <xf numFmtId="49" fontId="3" fillId="0" borderId="0" xfId="0" applyNumberFormat="1" applyFont="1" applyAlignment="1">
      <alignment horizontal="left"/>
    </xf>
    <xf numFmtId="176" fontId="7" fillId="2" borderId="0" xfId="0" applyNumberFormat="1" applyFont="1" applyFill="1" applyAlignment="1">
      <alignment vertical="center" shrinkToFit="1"/>
    </xf>
    <xf numFmtId="49" fontId="3" fillId="0" borderId="18" xfId="0" applyNumberFormat="1" applyFont="1" applyBorder="1" applyAlignment="1">
      <alignment horizontal="left" vertical="center"/>
    </xf>
    <xf numFmtId="176" fontId="7" fillId="2" borderId="7" xfId="0" applyNumberFormat="1" applyFont="1" applyFill="1" applyBorder="1" applyAlignment="1">
      <alignment vertical="center" shrinkToFit="1"/>
    </xf>
    <xf numFmtId="0" fontId="2" fillId="0" borderId="18" xfId="0" applyFont="1" applyBorder="1" applyAlignment="1">
      <alignment horizontal="left" vertical="center"/>
    </xf>
    <xf numFmtId="49" fontId="3" fillId="0" borderId="18" xfId="0" applyNumberFormat="1" applyFont="1" applyBorder="1" applyAlignment="1">
      <alignment horizontal="left"/>
    </xf>
    <xf numFmtId="176" fontId="7" fillId="2" borderId="65" xfId="0" applyNumberFormat="1" applyFont="1" applyFill="1" applyBorder="1" applyAlignment="1">
      <alignment vertical="center" shrinkToFit="1"/>
    </xf>
    <xf numFmtId="176" fontId="7" fillId="2" borderId="65" xfId="0" applyNumberFormat="1" applyFont="1" applyFill="1" applyBorder="1" applyAlignment="1">
      <alignment vertical="center" wrapText="1" shrinkToFit="1"/>
    </xf>
    <xf numFmtId="176" fontId="7" fillId="2" borderId="66" xfId="0" applyNumberFormat="1" applyFont="1" applyFill="1" applyBorder="1" applyAlignment="1">
      <alignment vertical="center" shrinkToFit="1"/>
    </xf>
    <xf numFmtId="178" fontId="7" fillId="2" borderId="65" xfId="0" applyNumberFormat="1" applyFont="1" applyFill="1" applyBorder="1" applyAlignment="1">
      <alignment vertical="center" shrinkToFit="1"/>
    </xf>
    <xf numFmtId="178" fontId="7" fillId="2" borderId="65" xfId="0" applyNumberFormat="1" applyFont="1" applyFill="1" applyBorder="1" applyAlignment="1">
      <alignment vertical="center" wrapText="1" shrinkToFit="1"/>
    </xf>
    <xf numFmtId="178" fontId="7" fillId="2" borderId="53" xfId="0" applyNumberFormat="1" applyFont="1" applyFill="1" applyBorder="1" applyAlignment="1">
      <alignment vertical="center" wrapText="1" shrinkToFit="1"/>
    </xf>
    <xf numFmtId="176" fontId="7" fillId="3" borderId="67" xfId="0" applyNumberFormat="1" applyFont="1" applyFill="1" applyBorder="1" applyAlignment="1">
      <alignment horizontal="center" vertical="center"/>
    </xf>
    <xf numFmtId="176" fontId="7" fillId="3" borderId="54" xfId="0" applyNumberFormat="1" applyFont="1" applyFill="1" applyBorder="1" applyAlignment="1">
      <alignment vertical="center" shrinkToFit="1"/>
    </xf>
    <xf numFmtId="0" fontId="2" fillId="3" borderId="18" xfId="0" applyFont="1" applyFill="1" applyBorder="1" applyAlignment="1">
      <alignment horizontal="left" vertical="center" shrinkToFit="1"/>
    </xf>
    <xf numFmtId="176" fontId="7" fillId="2" borderId="51" xfId="0" applyNumberFormat="1" applyFont="1" applyFill="1" applyBorder="1" applyAlignment="1">
      <alignment vertical="center" shrinkToFit="1"/>
    </xf>
    <xf numFmtId="0" fontId="7" fillId="0" borderId="18" xfId="0" applyFont="1" applyBorder="1" applyAlignment="1">
      <alignment horizontal="left" vertical="center"/>
    </xf>
    <xf numFmtId="176" fontId="7" fillId="0" borderId="42" xfId="0" applyNumberFormat="1" applyFont="1" applyBorder="1" applyAlignment="1">
      <alignment horizontal="center" vertical="center"/>
    </xf>
    <xf numFmtId="176" fontId="7" fillId="0" borderId="47" xfId="0" applyNumberFormat="1" applyFont="1" applyBorder="1" applyAlignment="1">
      <alignment vertical="center" shrinkToFit="1"/>
    </xf>
    <xf numFmtId="176" fontId="7" fillId="0" borderId="55" xfId="0" applyNumberFormat="1" applyFont="1" applyBorder="1" applyAlignment="1">
      <alignment vertical="center" shrinkToFit="1"/>
    </xf>
    <xf numFmtId="0" fontId="7" fillId="0" borderId="18" xfId="0" applyFont="1" applyBorder="1" applyAlignment="1">
      <alignment horizontal="center" vertical="center"/>
    </xf>
    <xf numFmtId="0" fontId="7" fillId="0" borderId="42" xfId="0" applyFont="1" applyBorder="1" applyAlignment="1">
      <alignment horizontal="center" vertical="center"/>
    </xf>
    <xf numFmtId="0" fontId="2" fillId="0" borderId="18" xfId="0" applyFont="1" applyBorder="1" applyAlignment="1">
      <alignment horizontal="left" vertical="center" shrinkToFit="1"/>
    </xf>
    <xf numFmtId="0" fontId="8" fillId="0" borderId="18" xfId="0" applyFont="1" applyBorder="1" applyAlignment="1">
      <alignment horizontal="left" vertical="center"/>
    </xf>
    <xf numFmtId="0" fontId="7" fillId="0" borderId="32" xfId="0" applyFont="1" applyBorder="1" applyAlignment="1">
      <alignment horizontal="center" vertical="center"/>
    </xf>
    <xf numFmtId="0" fontId="7" fillId="0" borderId="48" xfId="0" applyFont="1" applyBorder="1" applyAlignment="1">
      <alignment horizontal="center" vertical="center"/>
    </xf>
    <xf numFmtId="0" fontId="7" fillId="0" borderId="31" xfId="0" applyFont="1" applyBorder="1" applyAlignment="1">
      <alignment horizontal="center" vertical="center"/>
    </xf>
    <xf numFmtId="176" fontId="7" fillId="0" borderId="31" xfId="0" applyNumberFormat="1" applyFont="1" applyBorder="1" applyAlignment="1">
      <alignment horizontal="center" vertical="center"/>
    </xf>
    <xf numFmtId="0" fontId="2" fillId="0" borderId="35" xfId="0" applyFont="1" applyBorder="1" applyAlignment="1">
      <alignment horizontal="left" vertical="center" shrinkToFit="1"/>
    </xf>
    <xf numFmtId="0" fontId="7" fillId="0" borderId="35" xfId="0" applyFont="1" applyBorder="1" applyAlignment="1">
      <alignment horizontal="left" vertical="center" wrapText="1"/>
    </xf>
    <xf numFmtId="176" fontId="7" fillId="0" borderId="24" xfId="0" applyNumberFormat="1" applyFont="1" applyBorder="1" applyAlignment="1">
      <alignment vertical="center" wrapText="1"/>
    </xf>
    <xf numFmtId="176" fontId="8" fillId="0" borderId="52" xfId="0" applyNumberFormat="1" applyFont="1" applyBorder="1" applyAlignment="1">
      <alignment horizontal="center" vertical="center"/>
    </xf>
    <xf numFmtId="176" fontId="2" fillId="0" borderId="52" xfId="0" applyNumberFormat="1" applyFont="1" applyBorder="1" applyAlignment="1">
      <alignment horizontal="center" vertical="center"/>
    </xf>
    <xf numFmtId="176" fontId="2" fillId="0" borderId="0" xfId="0" applyNumberFormat="1" applyFont="1" applyBorder="1" applyAlignment="1">
      <alignment horizontal="center" vertical="center"/>
    </xf>
    <xf numFmtId="179" fontId="7" fillId="0" borderId="24" xfId="0" applyNumberFormat="1" applyFont="1" applyBorder="1" applyAlignment="1">
      <alignment vertical="center"/>
    </xf>
    <xf numFmtId="176" fontId="7" fillId="0" borderId="1" xfId="0" applyNumberFormat="1" applyFont="1" applyBorder="1" applyAlignment="1">
      <alignment horizontal="left" vertical="center" shrinkToFit="1"/>
    </xf>
    <xf numFmtId="49" fontId="3" fillId="0" borderId="32" xfId="0" applyNumberFormat="1" applyFont="1" applyBorder="1" applyAlignment="1">
      <alignment horizontal="left" vertical="center"/>
    </xf>
    <xf numFmtId="176" fontId="16" fillId="0" borderId="47" xfId="0" applyNumberFormat="1" applyFont="1" applyBorder="1" applyAlignment="1">
      <alignment horizontal="left" vertical="center" wrapText="1" shrinkToFit="1"/>
    </xf>
    <xf numFmtId="176" fontId="7" fillId="0" borderId="8" xfId="0" applyNumberFormat="1" applyFont="1" applyBorder="1" applyAlignment="1">
      <alignment horizontal="left" vertical="center" shrinkToFit="1"/>
    </xf>
    <xf numFmtId="176" fontId="7" fillId="0" borderId="44" xfId="0" applyNumberFormat="1" applyFont="1" applyBorder="1" applyAlignment="1">
      <alignment horizontal="center" vertical="center"/>
    </xf>
    <xf numFmtId="176" fontId="7" fillId="0" borderId="1" xfId="0" applyNumberFormat="1" applyFont="1" applyBorder="1" applyAlignment="1">
      <alignment vertical="center" wrapText="1"/>
    </xf>
    <xf numFmtId="176" fontId="7" fillId="2" borderId="0" xfId="0" applyNumberFormat="1" applyFont="1" applyFill="1" applyBorder="1" applyAlignment="1">
      <alignment vertical="center" shrinkToFit="1"/>
    </xf>
    <xf numFmtId="176" fontId="7" fillId="0" borderId="61" xfId="0" applyNumberFormat="1" applyFont="1" applyBorder="1" applyAlignment="1">
      <alignment vertical="center" wrapText="1"/>
    </xf>
    <xf numFmtId="176" fontId="17" fillId="0" borderId="66" xfId="0" applyNumberFormat="1" applyFont="1" applyBorder="1" applyAlignment="1">
      <alignment vertical="center" wrapText="1"/>
    </xf>
    <xf numFmtId="0" fontId="1" fillId="0" borderId="0" xfId="0" applyFont="1" applyAlignment="1">
      <alignment horizontal="left" vertical="center"/>
    </xf>
    <xf numFmtId="0" fontId="2" fillId="0" borderId="50" xfId="0" applyFont="1" applyBorder="1" applyAlignment="1">
      <alignment horizontal="left" vertical="center"/>
    </xf>
    <xf numFmtId="49" fontId="3" fillId="0" borderId="50" xfId="0" applyNumberFormat="1" applyFont="1" applyBorder="1" applyAlignment="1">
      <alignment horizontal="left" vertical="center"/>
    </xf>
    <xf numFmtId="0" fontId="2" fillId="3" borderId="50" xfId="0" applyFont="1" applyFill="1" applyBorder="1" applyAlignment="1">
      <alignment horizontal="left" vertical="center" shrinkToFit="1"/>
    </xf>
    <xf numFmtId="0" fontId="7" fillId="0" borderId="50" xfId="0" applyFont="1" applyBorder="1" applyAlignment="1">
      <alignment horizontal="left" vertical="center"/>
    </xf>
    <xf numFmtId="0" fontId="8" fillId="0" borderId="0" xfId="0" applyFont="1"/>
    <xf numFmtId="0" fontId="2" fillId="0" borderId="68" xfId="0" applyFont="1" applyBorder="1" applyAlignment="1">
      <alignment horizontal="left" vertical="center"/>
    </xf>
    <xf numFmtId="0" fontId="18" fillId="0" borderId="0" xfId="0" applyFont="1"/>
    <xf numFmtId="0" fontId="2" fillId="0" borderId="50" xfId="0" applyFont="1" applyBorder="1" applyAlignment="1">
      <alignment horizontal="left" vertical="center" shrinkToFit="1"/>
    </xf>
    <xf numFmtId="0" fontId="8" fillId="0" borderId="50" xfId="0" applyFont="1" applyBorder="1" applyAlignment="1">
      <alignment horizontal="left" vertical="center"/>
    </xf>
    <xf numFmtId="0" fontId="2" fillId="0" borderId="68" xfId="0" applyFont="1" applyBorder="1" applyAlignment="1">
      <alignment horizontal="left" vertical="center" shrinkToFit="1"/>
    </xf>
    <xf numFmtId="0" fontId="7" fillId="0" borderId="68" xfId="0" applyFont="1" applyBorder="1" applyAlignment="1">
      <alignment horizontal="left" vertical="center" wrapText="1"/>
    </xf>
    <xf numFmtId="0" fontId="8" fillId="0" borderId="0" xfId="0" applyFont="1" applyAlignment="1">
      <alignment horizontal="left" vertical="center"/>
    </xf>
    <xf numFmtId="0" fontId="7" fillId="0" borderId="51" xfId="0" applyFont="1" applyBorder="1" applyAlignment="1">
      <alignment horizontal="left" vertical="center" shrinkToFit="1"/>
    </xf>
    <xf numFmtId="176" fontId="7" fillId="0" borderId="35" xfId="0" applyNumberFormat="1" applyFont="1" applyBorder="1" applyAlignment="1">
      <alignment horizontal="center" vertical="center"/>
    </xf>
    <xf numFmtId="176" fontId="7" fillId="0" borderId="41" xfId="0" applyNumberFormat="1" applyFont="1" applyBorder="1" applyAlignment="1">
      <alignment horizontal="center" vertical="center"/>
    </xf>
    <xf numFmtId="0" fontId="7" fillId="4" borderId="47" xfId="0" applyFont="1" applyFill="1" applyBorder="1" applyAlignment="1">
      <alignment horizontal="left" vertical="center" shrinkToFit="1"/>
    </xf>
    <xf numFmtId="0" fontId="19" fillId="0" borderId="47" xfId="0" applyFont="1" applyBorder="1" applyAlignment="1">
      <alignment horizontal="left" vertical="center" shrinkToFit="1"/>
    </xf>
    <xf numFmtId="0" fontId="7" fillId="0" borderId="35" xfId="0" applyFont="1" applyBorder="1" applyAlignment="1">
      <alignment horizontal="center" vertical="center"/>
    </xf>
    <xf numFmtId="0" fontId="7" fillId="4" borderId="51" xfId="0" applyFont="1" applyFill="1" applyBorder="1" applyAlignment="1">
      <alignment horizontal="left" vertical="center"/>
    </xf>
    <xf numFmtId="0" fontId="7" fillId="5" borderId="54" xfId="0" applyFont="1" applyFill="1" applyBorder="1" applyAlignment="1">
      <alignment horizontal="center" vertical="center" wrapText="1" shrinkToFit="1"/>
    </xf>
    <xf numFmtId="176" fontId="7" fillId="5" borderId="26" xfId="0" applyNumberFormat="1" applyFont="1" applyFill="1" applyBorder="1" applyAlignment="1">
      <alignment horizontal="center" vertical="center"/>
    </xf>
    <xf numFmtId="177" fontId="7" fillId="5" borderId="27" xfId="0" applyNumberFormat="1" applyFont="1" applyFill="1" applyBorder="1" applyAlignment="1">
      <alignment horizontal="center" vertical="center"/>
    </xf>
    <xf numFmtId="176" fontId="7" fillId="5" borderId="27" xfId="0" applyNumberFormat="1" applyFont="1" applyFill="1" applyBorder="1" applyAlignment="1">
      <alignment horizontal="center" vertical="center"/>
    </xf>
    <xf numFmtId="177" fontId="7" fillId="5" borderId="28" xfId="0" applyNumberFormat="1" applyFont="1" applyFill="1" applyBorder="1" applyAlignment="1">
      <alignment horizontal="center" vertical="center"/>
    </xf>
    <xf numFmtId="176" fontId="7" fillId="0" borderId="0" xfId="0" applyNumberFormat="1" applyFont="1" applyAlignment="1">
      <alignment horizontal="center" vertical="center"/>
    </xf>
    <xf numFmtId="176" fontId="7" fillId="5" borderId="28" xfId="0" applyNumberFormat="1" applyFont="1" applyFill="1" applyBorder="1" applyAlignment="1">
      <alignment horizontal="center" vertical="center"/>
    </xf>
    <xf numFmtId="176" fontId="7" fillId="5" borderId="64" xfId="0" applyNumberFormat="1" applyFont="1" applyFill="1" applyBorder="1" applyAlignment="1">
      <alignment horizontal="center" vertical="center"/>
    </xf>
    <xf numFmtId="176" fontId="7" fillId="3" borderId="24" xfId="0" applyNumberFormat="1" applyFont="1" applyFill="1" applyBorder="1" applyAlignment="1">
      <alignment vertical="center" shrinkToFit="1"/>
    </xf>
    <xf numFmtId="176" fontId="2" fillId="0" borderId="0" xfId="0" applyNumberFormat="1" applyFont="1" applyAlignment="1">
      <alignment vertical="center"/>
    </xf>
    <xf numFmtId="0" fontId="7" fillId="0" borderId="0" xfId="0" applyFont="1" applyAlignment="1">
      <alignment horizontal="right"/>
    </xf>
    <xf numFmtId="179" fontId="2" fillId="0" borderId="0" xfId="0" applyNumberFormat="1" applyFont="1" applyAlignment="1">
      <alignment horizontal="left" vertical="center"/>
    </xf>
    <xf numFmtId="0" fontId="7" fillId="0" borderId="0" xfId="0" applyFont="1" applyAlignment="1">
      <alignment horizontal="center" vertical="center" wrapText="1"/>
    </xf>
    <xf numFmtId="0" fontId="7" fillId="0" borderId="0" xfId="0" applyFont="1" applyAlignment="1">
      <alignment shrinkToFit="1"/>
    </xf>
    <xf numFmtId="178" fontId="7" fillId="5" borderId="54" xfId="0" quotePrefix="1" applyNumberFormat="1" applyFont="1" applyFill="1" applyBorder="1" applyAlignment="1">
      <alignment horizontal="right" vertical="center" wrapText="1" shrinkToFit="1"/>
    </xf>
    <xf numFmtId="0" fontId="17" fillId="0" borderId="10" xfId="0" applyFont="1" applyBorder="1" applyAlignment="1">
      <alignment horizontal="left" vertical="center" shrinkToFit="1"/>
    </xf>
    <xf numFmtId="0" fontId="28" fillId="0" borderId="20" xfId="0" applyFont="1" applyBorder="1" applyAlignment="1">
      <alignment horizontal="left" vertical="center" shrinkToFit="1"/>
    </xf>
    <xf numFmtId="0" fontId="28" fillId="0" borderId="16" xfId="0" applyFont="1" applyBorder="1" applyAlignment="1">
      <alignment horizontal="left" vertical="center" shrinkToFit="1"/>
    </xf>
    <xf numFmtId="0" fontId="2" fillId="0" borderId="47" xfId="0" applyFont="1" applyBorder="1" applyAlignment="1">
      <alignment horizontal="left" vertical="center" shrinkToFit="1"/>
    </xf>
    <xf numFmtId="0" fontId="2" fillId="0" borderId="51" xfId="0" applyFont="1" applyBorder="1" applyAlignment="1">
      <alignment horizontal="left" vertical="center" shrinkToFit="1"/>
    </xf>
    <xf numFmtId="0" fontId="2" fillId="0" borderId="21" xfId="0" applyFont="1" applyBorder="1" applyAlignment="1">
      <alignment horizontal="left" vertical="center" shrinkToFit="1"/>
    </xf>
    <xf numFmtId="176" fontId="8" fillId="0" borderId="50" xfId="0" applyNumberFormat="1" applyFont="1" applyBorder="1" applyAlignment="1">
      <alignment horizontal="center" vertical="center"/>
    </xf>
    <xf numFmtId="176" fontId="2" fillId="0" borderId="30" xfId="0" applyNumberFormat="1" applyFont="1" applyBorder="1" applyAlignment="1">
      <alignment horizontal="center" vertical="center"/>
    </xf>
    <xf numFmtId="176" fontId="2" fillId="0" borderId="32" xfId="0" applyNumberFormat="1" applyFont="1" applyBorder="1" applyAlignment="1">
      <alignment horizontal="center" vertical="center"/>
    </xf>
    <xf numFmtId="176" fontId="2" fillId="0" borderId="49" xfId="0" applyNumberFormat="1" applyFont="1" applyBorder="1" applyAlignment="1">
      <alignment horizontal="center" vertical="center"/>
    </xf>
    <xf numFmtId="0" fontId="28" fillId="4" borderId="47" xfId="0" applyFont="1" applyFill="1" applyBorder="1" applyAlignment="1">
      <alignment horizontal="left" vertical="center" shrinkToFit="1"/>
    </xf>
    <xf numFmtId="0" fontId="28" fillId="0" borderId="0" xfId="0" applyFont="1" applyAlignment="1">
      <alignment horizontal="left" vertical="center" shrinkToFit="1"/>
    </xf>
    <xf numFmtId="176" fontId="28" fillId="2" borderId="51" xfId="0" applyNumberFormat="1" applyFont="1" applyFill="1" applyBorder="1" applyAlignment="1">
      <alignment vertical="center" wrapText="1" shrinkToFit="1"/>
    </xf>
    <xf numFmtId="0" fontId="30" fillId="0" borderId="47" xfId="0" applyFont="1" applyBorder="1" applyAlignment="1">
      <alignment horizontal="left" vertical="center"/>
    </xf>
    <xf numFmtId="0" fontId="31" fillId="0" borderId="16" xfId="0" applyFont="1" applyBorder="1" applyAlignment="1">
      <alignment horizontal="left" vertical="center" shrinkToFit="1"/>
    </xf>
    <xf numFmtId="0" fontId="28" fillId="0" borderId="51" xfId="0" applyFont="1" applyBorder="1" applyAlignment="1">
      <alignment horizontal="left" vertical="center" shrinkToFit="1"/>
    </xf>
    <xf numFmtId="0" fontId="28" fillId="0" borderId="47" xfId="0" applyFont="1" applyBorder="1" applyAlignment="1">
      <alignment horizontal="left" vertical="center" shrinkToFit="1"/>
    </xf>
    <xf numFmtId="0" fontId="28" fillId="0" borderId="47" xfId="0" applyFont="1" applyBorder="1" applyAlignment="1">
      <alignment horizontal="left" vertical="center" wrapText="1" shrinkToFit="1"/>
    </xf>
    <xf numFmtId="0" fontId="28" fillId="0" borderId="47" xfId="0" applyFont="1" applyBorder="1" applyAlignment="1">
      <alignment horizontal="left" vertical="center"/>
    </xf>
    <xf numFmtId="176" fontId="2" fillId="0" borderId="18" xfId="0" applyNumberFormat="1" applyFont="1" applyBorder="1" applyAlignment="1">
      <alignment horizontal="center" vertical="center"/>
    </xf>
    <xf numFmtId="176" fontId="2" fillId="0" borderId="19" xfId="0" applyNumberFormat="1" applyFont="1" applyBorder="1" applyAlignment="1">
      <alignment horizontal="center" vertical="center"/>
    </xf>
    <xf numFmtId="176" fontId="2" fillId="0" borderId="34" xfId="0" applyNumberFormat="1" applyFont="1" applyBorder="1" applyAlignment="1">
      <alignment horizontal="center" vertical="center"/>
    </xf>
    <xf numFmtId="176" fontId="2" fillId="0" borderId="35" xfId="0" applyNumberFormat="1" applyFont="1" applyBorder="1" applyAlignment="1">
      <alignment horizontal="center" vertical="center"/>
    </xf>
    <xf numFmtId="176" fontId="2" fillId="0" borderId="41" xfId="0" applyNumberFormat="1" applyFont="1" applyBorder="1" applyAlignment="1">
      <alignment horizontal="center" vertical="center"/>
    </xf>
    <xf numFmtId="176" fontId="2" fillId="0" borderId="17" xfId="0" applyNumberFormat="1" applyFont="1" applyBorder="1" applyAlignment="1">
      <alignment horizontal="center" vertical="center"/>
    </xf>
    <xf numFmtId="0" fontId="2" fillId="0" borderId="55" xfId="0" applyFont="1" applyBorder="1" applyAlignment="1">
      <alignment horizontal="left" vertical="center" shrinkToFit="1"/>
    </xf>
    <xf numFmtId="0" fontId="30" fillId="0" borderId="55" xfId="0" applyFont="1" applyBorder="1" applyAlignment="1">
      <alignment horizontal="left" vertical="center" shrinkToFit="1"/>
    </xf>
    <xf numFmtId="0" fontId="2" fillId="0" borderId="30" xfId="0" applyFont="1" applyBorder="1" applyAlignment="1">
      <alignment horizontal="center" vertical="center"/>
    </xf>
    <xf numFmtId="0" fontId="30" fillId="0" borderId="55" xfId="0" applyFont="1" applyBorder="1" applyAlignment="1">
      <alignment horizontal="left" vertical="center" wrapText="1" shrinkToFit="1"/>
    </xf>
    <xf numFmtId="0" fontId="2" fillId="0" borderId="61" xfId="0" applyFont="1" applyBorder="1" applyAlignment="1">
      <alignment horizontal="left" vertical="center" wrapText="1" shrinkToFit="1"/>
    </xf>
    <xf numFmtId="176" fontId="2" fillId="0" borderId="11" xfId="0" applyNumberFormat="1" applyFont="1" applyBorder="1" applyAlignment="1">
      <alignment horizontal="center" vertical="center"/>
    </xf>
    <xf numFmtId="176" fontId="2" fillId="0" borderId="39" xfId="0" applyNumberFormat="1" applyFont="1" applyBorder="1" applyAlignment="1">
      <alignment horizontal="center" vertical="center"/>
    </xf>
    <xf numFmtId="176" fontId="2" fillId="0" borderId="62" xfId="0" applyNumberFormat="1" applyFont="1" applyBorder="1" applyAlignment="1">
      <alignment horizontal="center" vertical="center"/>
    </xf>
    <xf numFmtId="0" fontId="34" fillId="0" borderId="16" xfId="0" applyFont="1" applyBorder="1" applyAlignment="1">
      <alignment horizontal="left" vertical="center" shrinkToFit="1"/>
    </xf>
    <xf numFmtId="176" fontId="2" fillId="0" borderId="50" xfId="0" applyNumberFormat="1" applyFont="1" applyBorder="1" applyAlignment="1">
      <alignment horizontal="center" vertical="center"/>
    </xf>
    <xf numFmtId="0" fontId="30" fillId="0" borderId="16" xfId="0" applyFont="1" applyBorder="1" applyAlignment="1">
      <alignment horizontal="left" vertical="center" shrinkToFit="1"/>
    </xf>
    <xf numFmtId="0" fontId="2" fillId="0" borderId="37" xfId="0" applyFont="1" applyBorder="1" applyAlignment="1">
      <alignment horizontal="left" vertical="center" shrinkToFit="1"/>
    </xf>
    <xf numFmtId="176" fontId="2" fillId="0" borderId="72" xfId="0" applyNumberFormat="1" applyFont="1" applyBorder="1" applyAlignment="1">
      <alignment horizontal="center" vertical="center"/>
    </xf>
    <xf numFmtId="0" fontId="2" fillId="0" borderId="1" xfId="0" applyFont="1" applyBorder="1" applyAlignment="1">
      <alignment horizontal="left" vertical="center" shrinkToFit="1"/>
    </xf>
    <xf numFmtId="176" fontId="2" fillId="0" borderId="58" xfId="0" applyNumberFormat="1" applyFont="1" applyBorder="1" applyAlignment="1">
      <alignment horizontal="center" vertical="center"/>
    </xf>
    <xf numFmtId="176" fontId="2" fillId="0" borderId="59" xfId="0" applyNumberFormat="1" applyFont="1" applyBorder="1" applyAlignment="1">
      <alignment horizontal="center" vertical="center"/>
    </xf>
    <xf numFmtId="176" fontId="2" fillId="0" borderId="60" xfId="0" applyNumberFormat="1" applyFont="1" applyBorder="1" applyAlignment="1">
      <alignment horizontal="center" vertical="center"/>
    </xf>
    <xf numFmtId="0" fontId="30" fillId="0" borderId="51" xfId="0" applyFont="1" applyBorder="1" applyAlignment="1">
      <alignment horizontal="left" vertical="center" shrinkToFit="1"/>
    </xf>
    <xf numFmtId="0" fontId="30" fillId="0" borderId="47" xfId="0" applyFont="1" applyBorder="1" applyAlignment="1">
      <alignment horizontal="left" vertical="center" wrapText="1" shrinkToFit="1"/>
    </xf>
    <xf numFmtId="0" fontId="35" fillId="0" borderId="55" xfId="0" applyFont="1" applyBorder="1" applyAlignment="1">
      <alignment horizontal="left" vertical="center" shrinkToFit="1"/>
    </xf>
    <xf numFmtId="0" fontId="8" fillId="0" borderId="30" xfId="0" applyFont="1" applyBorder="1" applyAlignment="1">
      <alignment horizontal="center" vertical="center"/>
    </xf>
    <xf numFmtId="0" fontId="35" fillId="0" borderId="55" xfId="0" applyFont="1" applyBorder="1" applyAlignment="1">
      <alignment horizontal="left" vertical="center" wrapText="1" shrinkToFit="1"/>
    </xf>
    <xf numFmtId="176" fontId="8" fillId="0" borderId="19" xfId="0" applyNumberFormat="1" applyFont="1" applyBorder="1" applyAlignment="1">
      <alignment horizontal="center" vertical="center"/>
    </xf>
    <xf numFmtId="176" fontId="7" fillId="3" borderId="69" xfId="0" applyNumberFormat="1" applyFont="1" applyFill="1" applyBorder="1" applyAlignment="1">
      <alignment vertical="center" shrinkToFit="1"/>
    </xf>
    <xf numFmtId="49" fontId="3" fillId="0" borderId="18" xfId="0" applyNumberFormat="1" applyFont="1" applyBorder="1" applyAlignment="1">
      <alignment horizontal="left" vertical="center"/>
    </xf>
    <xf numFmtId="49" fontId="3" fillId="0" borderId="35" xfId="0" applyNumberFormat="1" applyFont="1" applyBorder="1" applyAlignment="1">
      <alignment horizontal="left" vertical="center"/>
    </xf>
    <xf numFmtId="49" fontId="3" fillId="0" borderId="32" xfId="0" applyNumberFormat="1" applyFont="1" applyBorder="1" applyAlignment="1">
      <alignment horizontal="left" vertical="center"/>
    </xf>
    <xf numFmtId="0" fontId="2" fillId="0" borderId="73" xfId="0" applyFont="1" applyBorder="1" applyAlignment="1">
      <alignment horizontal="left" vertical="center" wrapText="1" shrinkToFit="1"/>
    </xf>
    <xf numFmtId="0" fontId="15" fillId="0" borderId="73" xfId="0" applyFont="1" applyBorder="1" applyAlignment="1">
      <alignment horizontal="left" vertical="center" wrapText="1" shrinkToFit="1"/>
    </xf>
    <xf numFmtId="0" fontId="8" fillId="0" borderId="0" xfId="0" applyFont="1" applyAlignment="1">
      <alignment horizontal="left" vertical="center"/>
    </xf>
    <xf numFmtId="0" fontId="2" fillId="0" borderId="0" xfId="0" applyFont="1" applyBorder="1" applyAlignment="1">
      <alignment horizontal="center"/>
    </xf>
    <xf numFmtId="176" fontId="7" fillId="0" borderId="15" xfId="0" applyNumberFormat="1" applyFont="1" applyBorder="1" applyAlignment="1">
      <alignment horizontal="center" vertical="center"/>
    </xf>
    <xf numFmtId="176" fontId="7" fillId="0" borderId="56" xfId="0" applyNumberFormat="1" applyFont="1" applyBorder="1" applyAlignment="1">
      <alignment horizontal="center" vertical="center"/>
    </xf>
    <xf numFmtId="0" fontId="7" fillId="0" borderId="1" xfId="0" applyFont="1" applyBorder="1" applyAlignment="1">
      <alignment horizontal="center" vertical="center" wrapText="1" shrinkToFit="1"/>
    </xf>
    <xf numFmtId="0" fontId="7" fillId="0" borderId="24" xfId="0" applyFont="1" applyBorder="1" applyAlignment="1">
      <alignment horizontal="center" vertical="center" shrinkToFit="1"/>
    </xf>
    <xf numFmtId="179" fontId="7" fillId="0" borderId="2" xfId="0" applyNumberFormat="1" applyFont="1" applyBorder="1" applyAlignment="1">
      <alignment horizontal="left" vertical="top" wrapText="1"/>
    </xf>
    <xf numFmtId="179" fontId="7" fillId="0" borderId="53" xfId="0" applyNumberFormat="1" applyFont="1" applyBorder="1" applyAlignment="1">
      <alignment horizontal="left" vertical="top" wrapText="1"/>
    </xf>
    <xf numFmtId="179" fontId="7" fillId="0" borderId="9" xfId="0" applyNumberFormat="1" applyFont="1" applyBorder="1" applyAlignment="1">
      <alignment horizontal="left" vertical="top" wrapText="1"/>
    </xf>
    <xf numFmtId="176" fontId="7" fillId="0" borderId="1" xfId="0" applyNumberFormat="1" applyFont="1" applyBorder="1" applyAlignment="1">
      <alignment vertical="center"/>
    </xf>
    <xf numFmtId="176" fontId="7" fillId="0" borderId="8" xfId="0" applyNumberFormat="1" applyFont="1" applyBorder="1" applyAlignment="1">
      <alignment vertical="center"/>
    </xf>
    <xf numFmtId="0" fontId="2" fillId="0" borderId="18" xfId="0" applyFont="1" applyBorder="1" applyAlignment="1">
      <alignment horizontal="left" vertical="center" wrapText="1" shrinkToFit="1"/>
    </xf>
    <xf numFmtId="0" fontId="15" fillId="0" borderId="18" xfId="0" applyFont="1" applyBorder="1" applyAlignment="1">
      <alignment horizontal="left" vertical="center" wrapText="1" shrinkToFit="1"/>
    </xf>
    <xf numFmtId="176" fontId="7" fillId="0" borderId="14" xfId="0" applyNumberFormat="1" applyFont="1" applyBorder="1" applyAlignment="1">
      <alignment horizontal="center" vertical="center"/>
    </xf>
    <xf numFmtId="176" fontId="7" fillId="0" borderId="45" xfId="0" applyNumberFormat="1" applyFont="1" applyBorder="1" applyAlignment="1">
      <alignment horizontal="center" vertical="center"/>
    </xf>
    <xf numFmtId="176" fontId="7" fillId="0" borderId="71" xfId="0" applyNumberFormat="1" applyFont="1" applyBorder="1" applyAlignment="1">
      <alignment horizontal="center" vertical="center"/>
    </xf>
    <xf numFmtId="176" fontId="7" fillId="0" borderId="52" xfId="0" applyNumberFormat="1" applyFont="1" applyBorder="1" applyAlignment="1">
      <alignment horizontal="center" vertical="center"/>
    </xf>
    <xf numFmtId="0" fontId="7" fillId="0" borderId="1" xfId="0" applyFont="1" applyBorder="1" applyAlignment="1">
      <alignment horizontal="left" vertical="center" wrapText="1" shrinkToFit="1"/>
    </xf>
    <xf numFmtId="0" fontId="7" fillId="0" borderId="8" xfId="0" applyFont="1" applyBorder="1" applyAlignment="1">
      <alignment horizontal="left" vertical="center" wrapText="1" shrinkToFit="1"/>
    </xf>
    <xf numFmtId="176" fontId="7" fillId="0" borderId="13" xfId="0" applyNumberFormat="1" applyFont="1" applyBorder="1" applyAlignment="1">
      <alignment horizontal="center" vertical="center"/>
    </xf>
    <xf numFmtId="176" fontId="7" fillId="0" borderId="43" xfId="0" applyNumberFormat="1" applyFont="1" applyBorder="1" applyAlignment="1">
      <alignment horizontal="center" vertical="center"/>
    </xf>
    <xf numFmtId="0" fontId="10" fillId="2" borderId="1" xfId="0" applyFont="1" applyFill="1" applyBorder="1" applyAlignment="1">
      <alignment horizontal="left" vertical="center" wrapText="1"/>
    </xf>
    <xf numFmtId="0" fontId="10" fillId="2" borderId="8" xfId="0" applyFont="1" applyFill="1" applyBorder="1" applyAlignment="1">
      <alignment horizontal="left" vertical="center" wrapText="1"/>
    </xf>
    <xf numFmtId="0" fontId="10" fillId="2" borderId="24" xfId="0" applyFont="1" applyFill="1" applyBorder="1" applyAlignment="1">
      <alignment horizontal="left" vertical="center" wrapText="1"/>
    </xf>
    <xf numFmtId="0" fontId="28" fillId="0" borderId="3"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0" xfId="0" applyFont="1" applyBorder="1" applyAlignment="1">
      <alignment horizontal="center" vertical="center" wrapText="1"/>
    </xf>
    <xf numFmtId="0" fontId="28" fillId="0" borderId="1" xfId="0" applyFont="1" applyBorder="1" applyAlignment="1">
      <alignment horizontal="center" vertical="center" wrapText="1"/>
    </xf>
    <xf numFmtId="0" fontId="7" fillId="0" borderId="8"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Alignment="1">
      <alignment horizontal="left" vertical="top" wrapText="1" shrinkToFit="1"/>
    </xf>
    <xf numFmtId="0" fontId="2" fillId="0" borderId="0" xfId="0" applyFont="1" applyAlignment="1">
      <alignment wrapText="1" shrinkToFit="1"/>
    </xf>
    <xf numFmtId="0" fontId="7" fillId="0" borderId="3"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24"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21" xfId="0" applyFont="1" applyBorder="1" applyAlignment="1">
      <alignment horizontal="center" vertical="center" wrapText="1"/>
    </xf>
    <xf numFmtId="0" fontId="7" fillId="0" borderId="8" xfId="0" applyFont="1" applyBorder="1" applyAlignment="1">
      <alignment horizontal="center" vertical="center"/>
    </xf>
    <xf numFmtId="0" fontId="7" fillId="0" borderId="24" xfId="0" applyFont="1" applyBorder="1" applyAlignment="1">
      <alignment horizontal="center" vertical="center"/>
    </xf>
    <xf numFmtId="0" fontId="7" fillId="0" borderId="8" xfId="0" applyFont="1" applyBorder="1" applyAlignment="1">
      <alignment horizontal="left" vertical="center" wrapText="1"/>
    </xf>
    <xf numFmtId="0" fontId="28" fillId="0" borderId="1" xfId="0" applyFont="1" applyBorder="1" applyAlignment="1">
      <alignment horizontal="left" vertical="center" wrapText="1"/>
    </xf>
    <xf numFmtId="0" fontId="7" fillId="0" borderId="24" xfId="0" applyFont="1" applyBorder="1" applyAlignment="1">
      <alignment horizontal="left" vertical="center" wrapText="1"/>
    </xf>
    <xf numFmtId="0" fontId="11" fillId="2" borderId="1" xfId="0" applyFont="1" applyFill="1" applyBorder="1" applyAlignment="1">
      <alignment horizontal="left" vertical="center" wrapText="1"/>
    </xf>
    <xf numFmtId="0" fontId="11" fillId="2" borderId="8" xfId="0" applyFont="1" applyFill="1" applyBorder="1" applyAlignment="1">
      <alignment horizontal="left" vertical="center" wrapText="1"/>
    </xf>
    <xf numFmtId="0" fontId="11" fillId="2" borderId="24" xfId="0" applyFont="1" applyFill="1" applyBorder="1" applyAlignment="1">
      <alignment horizontal="left" vertical="center" wrapText="1"/>
    </xf>
    <xf numFmtId="0" fontId="7" fillId="0" borderId="40" xfId="0" applyFont="1" applyBorder="1" applyAlignment="1">
      <alignment horizontal="center" vertical="center"/>
    </xf>
    <xf numFmtId="0" fontId="7" fillId="0" borderId="25" xfId="0" applyFont="1" applyBorder="1" applyAlignment="1">
      <alignment horizontal="center" vertical="center"/>
    </xf>
    <xf numFmtId="0" fontId="7" fillId="0" borderId="69" xfId="0" applyFont="1" applyBorder="1" applyAlignment="1">
      <alignment horizontal="center" vertical="center"/>
    </xf>
    <xf numFmtId="0" fontId="7" fillId="0" borderId="70" xfId="0" applyFont="1" applyBorder="1" applyAlignment="1">
      <alignment horizontal="left" wrapText="1"/>
    </xf>
    <xf numFmtId="0" fontId="7" fillId="0" borderId="70" xfId="0" applyFont="1" applyBorder="1" applyAlignment="1">
      <alignment horizontal="left"/>
    </xf>
    <xf numFmtId="0" fontId="7" fillId="0" borderId="0" xfId="0" applyFont="1" applyAlignment="1">
      <alignment horizontal="left" wrapText="1"/>
    </xf>
    <xf numFmtId="0" fontId="7" fillId="0" borderId="0" xfId="0" applyFont="1" applyAlignment="1">
      <alignment horizontal="left"/>
    </xf>
    <xf numFmtId="0" fontId="7" fillId="0" borderId="0" xfId="0" applyFont="1" applyAlignment="1">
      <alignment horizontal="left" wrapText="1" shrinkToFit="1"/>
    </xf>
    <xf numFmtId="0" fontId="7" fillId="0" borderId="0" xfId="0" applyFont="1" applyAlignment="1">
      <alignment horizontal="left" shrinkToFit="1"/>
    </xf>
    <xf numFmtId="0" fontId="28" fillId="0" borderId="0" xfId="0" applyFont="1" applyAlignment="1">
      <alignment horizontal="left" wrapText="1" shrinkToFit="1"/>
    </xf>
    <xf numFmtId="0" fontId="5" fillId="0" borderId="0" xfId="0" applyFont="1" applyAlignment="1">
      <alignment horizontal="center" vertical="center" wrapText="1"/>
    </xf>
    <xf numFmtId="0" fontId="6" fillId="0" borderId="0" xfId="0" applyFont="1" applyAlignment="1">
      <alignment horizontal="center" vertical="center"/>
    </xf>
    <xf numFmtId="49" fontId="7" fillId="0" borderId="0" xfId="0" applyNumberFormat="1" applyFont="1" applyAlignment="1">
      <alignment horizontal="right" vertical="center" wrapText="1"/>
    </xf>
    <xf numFmtId="49" fontId="7" fillId="0" borderId="0" xfId="0" applyNumberFormat="1" applyFont="1" applyAlignment="1">
      <alignment horizontal="right" vertical="center"/>
    </xf>
    <xf numFmtId="0" fontId="7" fillId="0" borderId="4" xfId="0" applyFont="1" applyBorder="1" applyAlignment="1">
      <alignment horizontal="center" vertical="center" wrapText="1"/>
    </xf>
    <xf numFmtId="0" fontId="7" fillId="0" borderId="5"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xf>
    <xf numFmtId="0" fontId="7" fillId="0" borderId="29" xfId="0" applyFont="1" applyBorder="1" applyAlignment="1">
      <alignment horizontal="center" vertical="center"/>
    </xf>
    <xf numFmtId="176" fontId="28" fillId="0" borderId="47" xfId="0" applyNumberFormat="1" applyFont="1" applyBorder="1" applyAlignment="1">
      <alignment vertical="center" shrinkToFit="1"/>
    </xf>
    <xf numFmtId="176" fontId="28" fillId="0" borderId="65" xfId="0" applyNumberFormat="1" applyFont="1" applyBorder="1" applyAlignment="1">
      <alignment horizontal="left" vertical="center"/>
    </xf>
    <xf numFmtId="179" fontId="28" fillId="0" borderId="9" xfId="0" applyNumberFormat="1" applyFont="1" applyBorder="1" applyAlignment="1">
      <alignment vertical="top" wrapText="1"/>
    </xf>
    <xf numFmtId="179" fontId="28" fillId="0" borderId="65" xfId="0" applyNumberFormat="1" applyFont="1" applyBorder="1" applyAlignment="1">
      <alignment vertical="center" wrapText="1"/>
    </xf>
    <xf numFmtId="179" fontId="31" fillId="0" borderId="65" xfId="0" applyNumberFormat="1" applyFont="1" applyBorder="1" applyAlignment="1">
      <alignment vertical="center" wrapText="1"/>
    </xf>
    <xf numFmtId="179" fontId="31" fillId="0" borderId="65" xfId="0" applyNumberFormat="1" applyFont="1" applyBorder="1" applyAlignment="1">
      <alignment vertical="center"/>
    </xf>
    <xf numFmtId="179" fontId="28" fillId="0" borderId="9" xfId="0" applyNumberFormat="1" applyFont="1" applyBorder="1" applyAlignment="1">
      <alignment vertical="center" wrapText="1"/>
    </xf>
    <xf numFmtId="176" fontId="28" fillId="0" borderId="55" xfId="0" applyNumberFormat="1" applyFont="1" applyBorder="1" applyAlignment="1">
      <alignment vertical="center"/>
    </xf>
    <xf numFmtId="176" fontId="31" fillId="0" borderId="55" xfId="0" applyNumberFormat="1" applyFont="1" applyBorder="1" applyAlignment="1">
      <alignment vertical="center"/>
    </xf>
    <xf numFmtId="176" fontId="31" fillId="0" borderId="47" xfId="0" applyNumberFormat="1" applyFont="1" applyBorder="1" applyAlignment="1">
      <alignment vertical="center"/>
    </xf>
    <xf numFmtId="176" fontId="31" fillId="0" borderId="55" xfId="0" applyNumberFormat="1" applyFont="1" applyBorder="1" applyAlignment="1">
      <alignment vertical="center" wrapText="1"/>
    </xf>
    <xf numFmtId="176" fontId="28" fillId="0" borderId="61" xfId="0" applyNumberFormat="1" applyFont="1" applyBorder="1" applyAlignment="1">
      <alignment vertical="center"/>
    </xf>
  </cellXfs>
  <cellStyles count="2">
    <cellStyle name="一般" xfId="0" builtinId="0"/>
    <cellStyle name="一般 2" xfId="1" xr:uid="{00000000-0005-0000-0000-000001000000}"/>
  </cellStyles>
  <dxfs count="0"/>
  <tableStyles count="0" defaultTableStyle="TableStyleMedium9" defaultPivotStyle="PivotStyleLight16"/>
  <colors>
    <mruColors>
      <color rgb="FF0000FF"/>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44"/>
  <sheetViews>
    <sheetView showGridLines="0" tabSelected="1" topLeftCell="B67" zoomScale="80" zoomScaleNormal="80" workbookViewId="0">
      <selection activeCell="U59" sqref="U59"/>
    </sheetView>
  </sheetViews>
  <sheetFormatPr defaultColWidth="9" defaultRowHeight="15.75"/>
  <cols>
    <col min="1" max="1" width="6" style="3" customWidth="1"/>
    <col min="2" max="2" width="5.875" style="3" customWidth="1"/>
    <col min="3" max="3" width="5.875" style="2" customWidth="1"/>
    <col min="4" max="4" width="78.125" style="4" customWidth="1"/>
    <col min="5" max="20" width="5.5" style="2" customWidth="1"/>
    <col min="21" max="21" width="40.375" style="4" customWidth="1"/>
    <col min="22" max="22" width="4.625" style="4" customWidth="1"/>
    <col min="23" max="23" width="9.875" style="5" hidden="1" customWidth="1"/>
    <col min="24" max="24" width="30" style="6" hidden="1" customWidth="1"/>
    <col min="25" max="25" width="8.25" style="7" hidden="1" customWidth="1"/>
    <col min="26" max="26" width="30" style="3" customWidth="1"/>
    <col min="27" max="28" width="9" style="3" customWidth="1"/>
    <col min="29" max="16384" width="9" style="3"/>
  </cols>
  <sheetData>
    <row r="1" spans="1:26" s="1" customFormat="1" ht="107.1" customHeight="1">
      <c r="A1" s="8"/>
      <c r="B1" s="8"/>
      <c r="C1" s="311" t="s">
        <v>0</v>
      </c>
      <c r="D1" s="312"/>
      <c r="E1" s="312"/>
      <c r="F1" s="312"/>
      <c r="G1" s="312"/>
      <c r="H1" s="312"/>
      <c r="I1" s="312"/>
      <c r="J1" s="312"/>
      <c r="K1" s="312"/>
      <c r="L1" s="312"/>
      <c r="M1" s="312"/>
      <c r="N1" s="312"/>
      <c r="O1" s="312"/>
      <c r="P1" s="312"/>
      <c r="Q1" s="312"/>
      <c r="R1" s="312"/>
      <c r="S1" s="312"/>
      <c r="T1" s="312"/>
      <c r="U1" s="312"/>
      <c r="V1" s="118"/>
      <c r="W1" s="118"/>
      <c r="X1" s="119"/>
      <c r="Y1" s="165"/>
    </row>
    <row r="2" spans="1:26" ht="39.6" customHeight="1">
      <c r="A2" s="9"/>
      <c r="B2" s="9"/>
      <c r="C2" s="10"/>
      <c r="D2" s="313" t="s">
        <v>236</v>
      </c>
      <c r="E2" s="314"/>
      <c r="F2" s="314"/>
      <c r="G2" s="314"/>
      <c r="H2" s="314"/>
      <c r="I2" s="314"/>
      <c r="J2" s="314"/>
      <c r="K2" s="314"/>
      <c r="L2" s="314"/>
      <c r="M2" s="314"/>
      <c r="N2" s="314"/>
      <c r="O2" s="314"/>
      <c r="P2" s="314"/>
      <c r="Q2" s="314"/>
      <c r="R2" s="314"/>
      <c r="S2" s="314"/>
      <c r="T2" s="314"/>
      <c r="U2" s="314"/>
      <c r="V2" s="120"/>
      <c r="W2" s="120"/>
      <c r="X2" s="121"/>
    </row>
    <row r="3" spans="1:26" ht="39.6" customHeight="1">
      <c r="A3" s="9"/>
      <c r="B3" s="9"/>
      <c r="C3" s="10"/>
      <c r="D3" s="313" t="s">
        <v>237</v>
      </c>
      <c r="E3" s="314"/>
      <c r="F3" s="314"/>
      <c r="G3" s="314"/>
      <c r="H3" s="314"/>
      <c r="I3" s="314"/>
      <c r="J3" s="314"/>
      <c r="K3" s="314"/>
      <c r="L3" s="314"/>
      <c r="M3" s="314"/>
      <c r="N3" s="314"/>
      <c r="O3" s="314"/>
      <c r="P3" s="314"/>
      <c r="Q3" s="314"/>
      <c r="R3" s="314"/>
      <c r="S3" s="314"/>
      <c r="T3" s="314"/>
      <c r="U3" s="314"/>
      <c r="V3" s="120"/>
      <c r="W3" s="120"/>
      <c r="X3" s="121"/>
    </row>
    <row r="4" spans="1:26" ht="17.25" customHeight="1" thickBot="1">
      <c r="A4" s="9"/>
      <c r="B4" s="9"/>
      <c r="C4" s="11"/>
      <c r="D4" s="314" t="s">
        <v>1</v>
      </c>
      <c r="E4" s="314"/>
      <c r="F4" s="314"/>
      <c r="G4" s="314"/>
      <c r="H4" s="314"/>
      <c r="I4" s="314"/>
      <c r="J4" s="314"/>
      <c r="K4" s="314"/>
      <c r="L4" s="314"/>
      <c r="M4" s="314"/>
      <c r="N4" s="314"/>
      <c r="O4" s="314"/>
      <c r="P4" s="314"/>
      <c r="Q4" s="314"/>
      <c r="R4" s="314"/>
      <c r="S4" s="314"/>
      <c r="T4" s="314"/>
      <c r="U4" s="314"/>
      <c r="V4" s="120"/>
      <c r="W4" s="120"/>
      <c r="X4" s="121"/>
    </row>
    <row r="5" spans="1:26" s="2" customFormat="1" ht="89.45" customHeight="1">
      <c r="A5" s="284" t="s">
        <v>2</v>
      </c>
      <c r="B5" s="284" t="s">
        <v>3</v>
      </c>
      <c r="C5" s="12"/>
      <c r="D5" s="13" t="s">
        <v>4</v>
      </c>
      <c r="E5" s="315" t="s">
        <v>5</v>
      </c>
      <c r="F5" s="316"/>
      <c r="G5" s="317" t="s">
        <v>6</v>
      </c>
      <c r="H5" s="318"/>
      <c r="I5" s="315" t="s">
        <v>7</v>
      </c>
      <c r="J5" s="316"/>
      <c r="K5" s="317" t="s">
        <v>8</v>
      </c>
      <c r="L5" s="318"/>
      <c r="M5" s="315" t="s">
        <v>9</v>
      </c>
      <c r="N5" s="316"/>
      <c r="O5" s="317" t="s">
        <v>10</v>
      </c>
      <c r="P5" s="318"/>
      <c r="Q5" s="315" t="s">
        <v>11</v>
      </c>
      <c r="R5" s="316"/>
      <c r="S5" s="317" t="s">
        <v>12</v>
      </c>
      <c r="T5" s="319"/>
      <c r="U5" s="258" t="s">
        <v>13</v>
      </c>
      <c r="V5" s="122"/>
      <c r="W5" s="265" t="s">
        <v>14</v>
      </c>
      <c r="X5" s="249" t="s">
        <v>15</v>
      </c>
      <c r="Y5" s="252" t="s">
        <v>16</v>
      </c>
      <c r="Z5" s="255"/>
    </row>
    <row r="6" spans="1:26" s="2" customFormat="1" ht="49.9" customHeight="1">
      <c r="A6" s="282"/>
      <c r="B6" s="282"/>
      <c r="C6" s="14"/>
      <c r="D6" s="15" t="s">
        <v>17</v>
      </c>
      <c r="E6" s="16" t="s">
        <v>18</v>
      </c>
      <c r="F6" s="17" t="s">
        <v>19</v>
      </c>
      <c r="G6" s="16" t="s">
        <v>18</v>
      </c>
      <c r="H6" s="17" t="s">
        <v>19</v>
      </c>
      <c r="I6" s="16" t="s">
        <v>18</v>
      </c>
      <c r="J6" s="17" t="s">
        <v>19</v>
      </c>
      <c r="K6" s="16" t="s">
        <v>18</v>
      </c>
      <c r="L6" s="17" t="s">
        <v>19</v>
      </c>
      <c r="M6" s="16" t="s">
        <v>18</v>
      </c>
      <c r="N6" s="17" t="s">
        <v>19</v>
      </c>
      <c r="O6" s="16" t="s">
        <v>18</v>
      </c>
      <c r="P6" s="17" t="s">
        <v>19</v>
      </c>
      <c r="Q6" s="16" t="s">
        <v>18</v>
      </c>
      <c r="R6" s="17" t="s">
        <v>19</v>
      </c>
      <c r="S6" s="16" t="s">
        <v>18</v>
      </c>
      <c r="T6" s="17" t="s">
        <v>19</v>
      </c>
      <c r="U6" s="259"/>
      <c r="V6" s="122"/>
      <c r="W6" s="266"/>
      <c r="X6" s="249"/>
      <c r="Y6" s="253"/>
      <c r="Z6" s="255"/>
    </row>
    <row r="7" spans="1:26" ht="20.25" customHeight="1">
      <c r="A7" s="282"/>
      <c r="B7" s="282"/>
      <c r="C7" s="281" t="s">
        <v>238</v>
      </c>
      <c r="D7" s="18" t="s">
        <v>20</v>
      </c>
      <c r="E7" s="19">
        <v>2</v>
      </c>
      <c r="F7" s="20">
        <v>2</v>
      </c>
      <c r="G7" s="20"/>
      <c r="H7" s="21"/>
      <c r="I7" s="105"/>
      <c r="J7" s="106"/>
      <c r="K7" s="106"/>
      <c r="L7" s="107"/>
      <c r="M7" s="108"/>
      <c r="N7" s="106"/>
      <c r="O7" s="106"/>
      <c r="P7" s="107"/>
      <c r="Q7" s="108"/>
      <c r="R7" s="106"/>
      <c r="S7" s="106"/>
      <c r="T7" s="107"/>
      <c r="U7" s="124"/>
      <c r="V7" s="122"/>
      <c r="W7" s="125"/>
      <c r="X7" s="126" t="s">
        <v>21</v>
      </c>
      <c r="Y7" s="166"/>
    </row>
    <row r="8" spans="1:26" ht="20.25" customHeight="1">
      <c r="A8" s="282"/>
      <c r="B8" s="282"/>
      <c r="C8" s="282"/>
      <c r="D8" s="202" t="s">
        <v>215</v>
      </c>
      <c r="E8" s="22">
        <v>1</v>
      </c>
      <c r="F8" s="23">
        <v>1</v>
      </c>
      <c r="G8" s="23"/>
      <c r="H8" s="24"/>
      <c r="I8" s="109"/>
      <c r="J8" s="38"/>
      <c r="K8" s="38"/>
      <c r="L8" s="110"/>
      <c r="M8" s="36"/>
      <c r="N8" s="38"/>
      <c r="O8" s="38"/>
      <c r="P8" s="110"/>
      <c r="Q8" s="36"/>
      <c r="R8" s="38"/>
      <c r="S8" s="38"/>
      <c r="T8" s="110"/>
      <c r="U8" s="127"/>
      <c r="V8" s="122"/>
      <c r="W8" s="125"/>
      <c r="X8" s="126" t="s">
        <v>22</v>
      </c>
      <c r="Y8" s="166"/>
    </row>
    <row r="9" spans="1:26" ht="16.5">
      <c r="A9" s="282"/>
      <c r="B9" s="282"/>
      <c r="C9" s="293"/>
      <c r="D9" s="25" t="s">
        <v>23</v>
      </c>
      <c r="E9" s="22">
        <v>3</v>
      </c>
      <c r="F9" s="23">
        <v>3</v>
      </c>
      <c r="G9" s="23">
        <v>3</v>
      </c>
      <c r="H9" s="24">
        <v>3</v>
      </c>
      <c r="I9" s="111"/>
      <c r="J9" s="23"/>
      <c r="K9" s="23"/>
      <c r="L9" s="24"/>
      <c r="M9" s="22"/>
      <c r="N9" s="23"/>
      <c r="O9" s="23"/>
      <c r="P9" s="24"/>
      <c r="Q9" s="22"/>
      <c r="R9" s="23"/>
      <c r="S9" s="23"/>
      <c r="T9" s="24"/>
      <c r="U9" s="128"/>
      <c r="V9" s="122"/>
      <c r="W9" s="125"/>
      <c r="X9" s="126" t="s">
        <v>24</v>
      </c>
      <c r="Y9" s="166"/>
    </row>
    <row r="10" spans="1:26" ht="20.25" customHeight="1">
      <c r="A10" s="282"/>
      <c r="B10" s="282"/>
      <c r="C10" s="293"/>
      <c r="D10" s="26" t="s">
        <v>25</v>
      </c>
      <c r="E10" s="22">
        <v>0</v>
      </c>
      <c r="F10" s="23">
        <v>2</v>
      </c>
      <c r="G10" s="23">
        <v>0</v>
      </c>
      <c r="H10" s="27">
        <v>2</v>
      </c>
      <c r="I10" s="111"/>
      <c r="J10" s="23"/>
      <c r="K10" s="23"/>
      <c r="L10" s="24"/>
      <c r="M10" s="22"/>
      <c r="N10" s="23"/>
      <c r="O10" s="23"/>
      <c r="P10" s="24"/>
      <c r="Q10" s="22"/>
      <c r="R10" s="23"/>
      <c r="S10" s="23"/>
      <c r="T10" s="24"/>
      <c r="U10" s="129"/>
      <c r="V10" s="122"/>
      <c r="W10" s="123"/>
      <c r="X10" s="126" t="s">
        <v>26</v>
      </c>
      <c r="Y10" s="167"/>
    </row>
    <row r="11" spans="1:26" ht="20.25" customHeight="1">
      <c r="A11" s="282"/>
      <c r="B11" s="282"/>
      <c r="C11" s="293"/>
      <c r="D11" s="25" t="s">
        <v>27</v>
      </c>
      <c r="E11" s="22">
        <v>1</v>
      </c>
      <c r="F11" s="23">
        <v>2</v>
      </c>
      <c r="G11" s="23">
        <v>1</v>
      </c>
      <c r="H11" s="24">
        <v>2</v>
      </c>
      <c r="I11" s="111">
        <v>1</v>
      </c>
      <c r="J11" s="23">
        <v>2</v>
      </c>
      <c r="K11" s="23">
        <v>1</v>
      </c>
      <c r="L11" s="24">
        <v>2</v>
      </c>
      <c r="M11" s="22"/>
      <c r="N11" s="23"/>
      <c r="O11" s="23"/>
      <c r="P11" s="24"/>
      <c r="Q11" s="22"/>
      <c r="R11" s="23"/>
      <c r="S11" s="23"/>
      <c r="T11" s="24"/>
      <c r="U11" s="127"/>
      <c r="V11" s="122"/>
      <c r="W11" s="125"/>
      <c r="X11" s="126" t="s">
        <v>28</v>
      </c>
      <c r="Y11" s="166"/>
    </row>
    <row r="12" spans="1:26" ht="20.25" customHeight="1">
      <c r="A12" s="282"/>
      <c r="B12" s="282"/>
      <c r="C12" s="293"/>
      <c r="D12" s="25" t="s">
        <v>29</v>
      </c>
      <c r="E12" s="22"/>
      <c r="F12" s="23"/>
      <c r="G12" s="23">
        <v>2</v>
      </c>
      <c r="H12" s="24">
        <v>2</v>
      </c>
      <c r="I12" s="111" t="s">
        <v>1</v>
      </c>
      <c r="J12" s="23" t="s">
        <v>1</v>
      </c>
      <c r="K12" s="23" t="s">
        <v>1</v>
      </c>
      <c r="L12" s="24" t="s">
        <v>1</v>
      </c>
      <c r="M12" s="22"/>
      <c r="N12" s="23"/>
      <c r="O12" s="23"/>
      <c r="P12" s="24"/>
      <c r="Q12" s="22"/>
      <c r="R12" s="23"/>
      <c r="S12" s="23"/>
      <c r="T12" s="24"/>
      <c r="U12" s="127"/>
      <c r="V12" s="122"/>
      <c r="W12" s="125"/>
      <c r="X12" s="126" t="s">
        <v>30</v>
      </c>
      <c r="Y12" s="166"/>
    </row>
    <row r="13" spans="1:26" ht="20.25" customHeight="1">
      <c r="A13" s="282"/>
      <c r="B13" s="282"/>
      <c r="C13" s="293"/>
      <c r="D13" s="25" t="s">
        <v>31</v>
      </c>
      <c r="E13" s="22"/>
      <c r="F13" s="23"/>
      <c r="G13" s="23"/>
      <c r="H13" s="24"/>
      <c r="I13" s="111">
        <v>1</v>
      </c>
      <c r="J13" s="23">
        <v>2</v>
      </c>
      <c r="K13" s="23">
        <v>1</v>
      </c>
      <c r="L13" s="24">
        <v>2</v>
      </c>
      <c r="M13" s="22"/>
      <c r="N13" s="23"/>
      <c r="O13" s="23"/>
      <c r="P13" s="24"/>
      <c r="Q13" s="22"/>
      <c r="R13" s="23"/>
      <c r="S13" s="23"/>
      <c r="T13" s="24"/>
      <c r="U13" s="130"/>
      <c r="V13" s="122"/>
      <c r="W13" s="125"/>
      <c r="X13" s="126" t="s">
        <v>32</v>
      </c>
      <c r="Y13" s="166"/>
    </row>
    <row r="14" spans="1:26" ht="30" customHeight="1">
      <c r="A14" s="282"/>
      <c r="B14" s="282"/>
      <c r="C14" s="293"/>
      <c r="D14" s="25" t="s">
        <v>214</v>
      </c>
      <c r="E14" s="22"/>
      <c r="F14" s="23"/>
      <c r="G14" s="23"/>
      <c r="H14" s="24"/>
      <c r="I14" s="111"/>
      <c r="J14" s="23"/>
      <c r="K14" s="23"/>
      <c r="L14" s="24"/>
      <c r="M14" s="22"/>
      <c r="N14" s="23"/>
      <c r="O14" s="23"/>
      <c r="P14" s="24"/>
      <c r="Q14" s="22">
        <v>1</v>
      </c>
      <c r="R14" s="23">
        <v>2</v>
      </c>
      <c r="S14" s="23">
        <v>1</v>
      </c>
      <c r="T14" s="24">
        <v>2</v>
      </c>
      <c r="U14" s="131"/>
      <c r="V14" s="122"/>
      <c r="W14" s="123"/>
      <c r="X14" s="126" t="s">
        <v>33</v>
      </c>
      <c r="Y14" s="123"/>
    </row>
    <row r="15" spans="1:26" ht="80.099999999999994" customHeight="1">
      <c r="A15" s="282"/>
      <c r="B15" s="282"/>
      <c r="C15" s="293"/>
      <c r="D15" s="200" t="s">
        <v>213</v>
      </c>
      <c r="E15" s="28"/>
      <c r="F15" s="29"/>
      <c r="G15" s="29"/>
      <c r="H15" s="30"/>
      <c r="I15" s="112">
        <v>3</v>
      </c>
      <c r="J15" s="29">
        <v>3</v>
      </c>
      <c r="K15" s="29"/>
      <c r="L15" s="30"/>
      <c r="M15" s="28"/>
      <c r="N15" s="29"/>
      <c r="O15" s="29"/>
      <c r="P15" s="30"/>
      <c r="Q15" s="28"/>
      <c r="R15" s="29"/>
      <c r="S15" s="29"/>
      <c r="T15" s="30"/>
      <c r="U15" s="132"/>
      <c r="V15" s="122"/>
      <c r="W15" s="123"/>
      <c r="X15" s="126"/>
      <c r="Y15" s="167"/>
    </row>
    <row r="16" spans="1:26" ht="33" customHeight="1">
      <c r="A16" s="282"/>
      <c r="B16" s="282"/>
      <c r="C16" s="294"/>
      <c r="D16" s="31" t="s">
        <v>34</v>
      </c>
      <c r="E16" s="32">
        <f t="shared" ref="E16:T16" si="0">SUM(E7:E15)</f>
        <v>7</v>
      </c>
      <c r="F16" s="33">
        <f t="shared" si="0"/>
        <v>10</v>
      </c>
      <c r="G16" s="33">
        <f t="shared" si="0"/>
        <v>6</v>
      </c>
      <c r="H16" s="34">
        <f t="shared" si="0"/>
        <v>9</v>
      </c>
      <c r="I16" s="32">
        <f t="shared" si="0"/>
        <v>5</v>
      </c>
      <c r="J16" s="33">
        <f t="shared" si="0"/>
        <v>7</v>
      </c>
      <c r="K16" s="33">
        <f t="shared" si="0"/>
        <v>2</v>
      </c>
      <c r="L16" s="34">
        <f t="shared" si="0"/>
        <v>4</v>
      </c>
      <c r="M16" s="32">
        <f t="shared" si="0"/>
        <v>0</v>
      </c>
      <c r="N16" s="33">
        <f t="shared" si="0"/>
        <v>0</v>
      </c>
      <c r="O16" s="33">
        <f t="shared" si="0"/>
        <v>0</v>
      </c>
      <c r="P16" s="34">
        <f t="shared" si="0"/>
        <v>0</v>
      </c>
      <c r="Q16" s="32">
        <f t="shared" si="0"/>
        <v>1</v>
      </c>
      <c r="R16" s="33">
        <f t="shared" si="0"/>
        <v>2</v>
      </c>
      <c r="S16" s="33">
        <f t="shared" si="0"/>
        <v>1</v>
      </c>
      <c r="T16" s="133">
        <f t="shared" si="0"/>
        <v>2</v>
      </c>
      <c r="U16" s="134">
        <f>E16+G16+I16+K16+M16+O16+Q16+S16</f>
        <v>22</v>
      </c>
      <c r="V16" s="122"/>
      <c r="W16" s="135"/>
      <c r="X16" s="135"/>
      <c r="Y16" s="168"/>
    </row>
    <row r="17" spans="1:26" ht="20.25" customHeight="1">
      <c r="A17" s="282"/>
      <c r="B17" s="282"/>
      <c r="C17" s="295" t="s">
        <v>35</v>
      </c>
      <c r="D17" s="35" t="s">
        <v>36</v>
      </c>
      <c r="E17" s="36">
        <v>1</v>
      </c>
      <c r="F17" s="37">
        <v>2</v>
      </c>
      <c r="G17" s="38"/>
      <c r="H17" s="38"/>
      <c r="I17" s="36"/>
      <c r="J17" s="38"/>
      <c r="K17" s="38"/>
      <c r="L17" s="110"/>
      <c r="M17" s="36"/>
      <c r="N17" s="38"/>
      <c r="O17" s="38"/>
      <c r="P17" s="110"/>
      <c r="Q17" s="36"/>
      <c r="R17" s="38"/>
      <c r="S17" s="38"/>
      <c r="T17" s="37"/>
      <c r="U17" s="136"/>
      <c r="V17" s="122"/>
      <c r="W17" s="125"/>
      <c r="X17" s="126" t="s">
        <v>37</v>
      </c>
      <c r="Y17" s="166"/>
    </row>
    <row r="18" spans="1:26" ht="20.25" customHeight="1">
      <c r="A18" s="282"/>
      <c r="B18" s="282"/>
      <c r="C18" s="295"/>
      <c r="D18" s="39" t="s">
        <v>38</v>
      </c>
      <c r="E18" s="40"/>
      <c r="F18" s="37"/>
      <c r="G18" s="41">
        <v>1</v>
      </c>
      <c r="H18" s="42">
        <v>1</v>
      </c>
      <c r="I18" s="40"/>
      <c r="J18" s="41"/>
      <c r="K18" s="41"/>
      <c r="L18" s="51"/>
      <c r="M18" s="40"/>
      <c r="N18" s="41"/>
      <c r="O18" s="41"/>
      <c r="P18" s="51"/>
      <c r="Q18" s="40"/>
      <c r="R18" s="41"/>
      <c r="S18" s="41"/>
      <c r="T18" s="42"/>
      <c r="U18" s="136"/>
      <c r="V18" s="122"/>
      <c r="W18" s="137"/>
      <c r="X18" s="126" t="s">
        <v>39</v>
      </c>
      <c r="Y18" s="169"/>
      <c r="Z18" s="170" t="s">
        <v>1</v>
      </c>
    </row>
    <row r="19" spans="1:26" ht="20.25" customHeight="1">
      <c r="A19" s="282"/>
      <c r="B19" s="282"/>
      <c r="C19" s="295"/>
      <c r="D19" s="43" t="s">
        <v>40</v>
      </c>
      <c r="E19" s="44">
        <v>0</v>
      </c>
      <c r="F19" s="45">
        <v>0.5</v>
      </c>
      <c r="G19" s="46">
        <v>0</v>
      </c>
      <c r="H19" s="45">
        <v>0.5</v>
      </c>
      <c r="I19" s="40"/>
      <c r="J19" s="41"/>
      <c r="K19" s="41"/>
      <c r="L19" s="51"/>
      <c r="M19" s="40"/>
      <c r="N19" s="41"/>
      <c r="O19" s="41"/>
      <c r="P19" s="51"/>
      <c r="Q19" s="40"/>
      <c r="R19" s="41"/>
      <c r="S19" s="41"/>
      <c r="T19" s="42"/>
      <c r="U19" s="136"/>
      <c r="V19" s="122"/>
      <c r="W19" s="125"/>
      <c r="X19" s="126" t="s">
        <v>41</v>
      </c>
      <c r="Y19" s="166"/>
    </row>
    <row r="20" spans="1:26" ht="99" customHeight="1">
      <c r="A20" s="282"/>
      <c r="B20" s="282"/>
      <c r="C20" s="295"/>
      <c r="D20" s="47" t="s">
        <v>34</v>
      </c>
      <c r="E20" s="32">
        <f>SUM(E17:E19)</f>
        <v>1</v>
      </c>
      <c r="F20" s="48">
        <f>SUM(F17:F19)</f>
        <v>2.5</v>
      </c>
      <c r="G20" s="33">
        <f>SUM(G17:G19)</f>
        <v>1</v>
      </c>
      <c r="H20" s="49">
        <f>SUM(H17:H19)</f>
        <v>1.5</v>
      </c>
      <c r="I20" s="32">
        <v>0</v>
      </c>
      <c r="J20" s="33">
        <v>0</v>
      </c>
      <c r="K20" s="33">
        <v>0</v>
      </c>
      <c r="L20" s="34">
        <v>0</v>
      </c>
      <c r="M20" s="32">
        <v>0</v>
      </c>
      <c r="N20" s="33">
        <v>0</v>
      </c>
      <c r="O20" s="33">
        <v>0</v>
      </c>
      <c r="P20" s="34">
        <v>0</v>
      </c>
      <c r="Q20" s="32">
        <v>0</v>
      </c>
      <c r="R20" s="33">
        <v>0</v>
      </c>
      <c r="S20" s="33">
        <v>0</v>
      </c>
      <c r="T20" s="133">
        <v>0</v>
      </c>
      <c r="U20" s="134">
        <f>E20+G20+I20+K20+M20+O20+Q20+S20</f>
        <v>2</v>
      </c>
      <c r="V20" s="122"/>
      <c r="W20" s="135"/>
      <c r="X20" s="135"/>
      <c r="Y20" s="168"/>
    </row>
    <row r="21" spans="1:26" ht="20.25" customHeight="1">
      <c r="A21" s="282"/>
      <c r="B21" s="282"/>
      <c r="C21" s="296" t="s">
        <v>235</v>
      </c>
      <c r="D21" s="211" t="s">
        <v>230</v>
      </c>
      <c r="E21" s="40"/>
      <c r="F21" s="41"/>
      <c r="G21" s="41"/>
      <c r="H21" s="51"/>
      <c r="I21" s="40"/>
      <c r="J21" s="41"/>
      <c r="K21" s="41"/>
      <c r="L21" s="51"/>
      <c r="M21" s="40">
        <v>1</v>
      </c>
      <c r="N21" s="41">
        <v>1</v>
      </c>
      <c r="O21" s="41"/>
      <c r="P21" s="51"/>
      <c r="Q21" s="40"/>
      <c r="R21" s="41"/>
      <c r="S21" s="41"/>
      <c r="T21" s="42"/>
      <c r="U21" s="136"/>
      <c r="V21" s="122"/>
      <c r="W21" s="125"/>
      <c r="X21" s="126" t="s">
        <v>42</v>
      </c>
      <c r="Y21" s="166" t="s">
        <v>1</v>
      </c>
    </row>
    <row r="22" spans="1:26" ht="100.5" customHeight="1">
      <c r="A22" s="282"/>
      <c r="B22" s="282"/>
      <c r="C22" s="295"/>
      <c r="D22" s="201" t="s">
        <v>226</v>
      </c>
      <c r="E22" s="22"/>
      <c r="F22" s="52"/>
      <c r="G22" s="23"/>
      <c r="H22" s="53"/>
      <c r="I22" s="22"/>
      <c r="J22" s="23"/>
      <c r="K22" s="23"/>
      <c r="L22" s="24"/>
      <c r="M22" s="22"/>
      <c r="N22" s="23"/>
      <c r="O22" s="23">
        <v>4</v>
      </c>
      <c r="P22" s="24"/>
      <c r="Q22" s="22"/>
      <c r="R22" s="23"/>
      <c r="S22" s="23"/>
      <c r="T22" s="24"/>
      <c r="U22" s="212" t="s">
        <v>231</v>
      </c>
      <c r="V22" s="122"/>
      <c r="W22" s="125"/>
      <c r="X22" s="126" t="s">
        <v>43</v>
      </c>
      <c r="Y22" s="171" t="s">
        <v>1</v>
      </c>
    </row>
    <row r="23" spans="1:26" ht="100.5" customHeight="1">
      <c r="A23" s="282"/>
      <c r="B23" s="282"/>
      <c r="C23" s="295"/>
      <c r="D23" s="50" t="s">
        <v>227</v>
      </c>
      <c r="E23" s="54"/>
      <c r="F23" s="55"/>
      <c r="G23" s="56"/>
      <c r="H23" s="55"/>
      <c r="I23" s="54"/>
      <c r="J23" s="56"/>
      <c r="K23" s="56"/>
      <c r="L23" s="113"/>
      <c r="M23" s="54"/>
      <c r="N23" s="56"/>
      <c r="O23" s="56">
        <v>4</v>
      </c>
      <c r="P23" s="113"/>
      <c r="Q23" s="54"/>
      <c r="R23" s="56"/>
      <c r="S23" s="56"/>
      <c r="T23" s="113"/>
      <c r="U23" s="212" t="s">
        <v>232</v>
      </c>
      <c r="V23" s="122"/>
      <c r="W23" s="125"/>
      <c r="X23" s="126" t="s">
        <v>44</v>
      </c>
      <c r="Y23" s="171"/>
    </row>
    <row r="24" spans="1:26" ht="100.5" customHeight="1">
      <c r="A24" s="282"/>
      <c r="B24" s="282"/>
      <c r="C24" s="295"/>
      <c r="D24" s="25" t="s">
        <v>228</v>
      </c>
      <c r="E24" s="22"/>
      <c r="F24" s="53"/>
      <c r="G24" s="23"/>
      <c r="H24" s="53"/>
      <c r="I24" s="22"/>
      <c r="J24" s="23"/>
      <c r="K24" s="23"/>
      <c r="L24" s="24"/>
      <c r="M24" s="22"/>
      <c r="N24" s="23"/>
      <c r="O24" s="23">
        <v>4</v>
      </c>
      <c r="P24" s="24"/>
      <c r="Q24" s="22"/>
      <c r="R24" s="23"/>
      <c r="S24" s="23"/>
      <c r="T24" s="24"/>
      <c r="U24" s="212" t="s">
        <v>233</v>
      </c>
      <c r="V24" s="122"/>
      <c r="W24" s="125"/>
      <c r="X24" s="126" t="s">
        <v>45</v>
      </c>
      <c r="Y24" s="171"/>
    </row>
    <row r="25" spans="1:26" ht="100.5" customHeight="1" thickBot="1">
      <c r="A25" s="282"/>
      <c r="B25" s="282"/>
      <c r="C25" s="295"/>
      <c r="D25" s="57" t="s">
        <v>229</v>
      </c>
      <c r="E25" s="44"/>
      <c r="F25" s="58"/>
      <c r="G25" s="46"/>
      <c r="H25" s="45"/>
      <c r="I25" s="44"/>
      <c r="J25" s="46"/>
      <c r="K25" s="46"/>
      <c r="L25" s="114"/>
      <c r="M25" s="44"/>
      <c r="N25" s="46"/>
      <c r="O25" s="46">
        <v>5</v>
      </c>
      <c r="P25" s="114"/>
      <c r="Q25" s="44"/>
      <c r="R25" s="46"/>
      <c r="S25" s="46"/>
      <c r="T25" s="114"/>
      <c r="U25" s="212" t="s">
        <v>234</v>
      </c>
      <c r="V25" s="122"/>
      <c r="W25" s="125"/>
      <c r="X25" s="126" t="s">
        <v>46</v>
      </c>
      <c r="Y25" s="171"/>
    </row>
    <row r="26" spans="1:26" ht="39" customHeight="1">
      <c r="A26" s="282"/>
      <c r="B26" s="282"/>
      <c r="C26" s="297"/>
      <c r="D26" s="47" t="s">
        <v>34</v>
      </c>
      <c r="E26" s="32">
        <f t="shared" ref="E26:T26" si="1">SUM(E21:E25)</f>
        <v>0</v>
      </c>
      <c r="F26" s="33">
        <f t="shared" si="1"/>
        <v>0</v>
      </c>
      <c r="G26" s="33">
        <f t="shared" si="1"/>
        <v>0</v>
      </c>
      <c r="H26" s="34">
        <f t="shared" si="1"/>
        <v>0</v>
      </c>
      <c r="I26" s="32">
        <f t="shared" si="1"/>
        <v>0</v>
      </c>
      <c r="J26" s="33">
        <f t="shared" si="1"/>
        <v>0</v>
      </c>
      <c r="K26" s="33">
        <f t="shared" si="1"/>
        <v>0</v>
      </c>
      <c r="L26" s="34">
        <f t="shared" si="1"/>
        <v>0</v>
      </c>
      <c r="M26" s="32">
        <f t="shared" si="1"/>
        <v>1</v>
      </c>
      <c r="N26" s="33">
        <f t="shared" si="1"/>
        <v>1</v>
      </c>
      <c r="O26" s="33">
        <f t="shared" si="1"/>
        <v>17</v>
      </c>
      <c r="P26" s="34">
        <f t="shared" si="1"/>
        <v>0</v>
      </c>
      <c r="Q26" s="32">
        <f t="shared" si="1"/>
        <v>0</v>
      </c>
      <c r="R26" s="33">
        <f t="shared" si="1"/>
        <v>0</v>
      </c>
      <c r="S26" s="33">
        <f t="shared" si="1"/>
        <v>0</v>
      </c>
      <c r="T26" s="34">
        <f t="shared" si="1"/>
        <v>0</v>
      </c>
      <c r="U26" s="134">
        <f>E26+G26+I26+K26+M26+O26+Q26+S26</f>
        <v>18</v>
      </c>
      <c r="V26" s="122"/>
      <c r="W26" s="135"/>
      <c r="X26" s="135"/>
      <c r="Y26" s="135"/>
    </row>
    <row r="27" spans="1:26" ht="20.25" customHeight="1">
      <c r="A27" s="282"/>
      <c r="B27" s="287" t="s">
        <v>47</v>
      </c>
      <c r="C27" s="284"/>
      <c r="D27" s="59" t="s">
        <v>48</v>
      </c>
      <c r="E27" s="60">
        <v>1</v>
      </c>
      <c r="F27" s="61">
        <v>3</v>
      </c>
      <c r="G27" s="62"/>
      <c r="H27" s="63"/>
      <c r="I27" s="67"/>
      <c r="J27" s="61"/>
      <c r="K27" s="62"/>
      <c r="L27" s="63"/>
      <c r="M27" s="67"/>
      <c r="N27" s="61"/>
      <c r="O27" s="62"/>
      <c r="P27" s="63"/>
      <c r="Q27" s="67"/>
      <c r="R27" s="61"/>
      <c r="S27" s="62"/>
      <c r="T27" s="138"/>
      <c r="U27" s="139"/>
      <c r="V27" s="122"/>
      <c r="W27" s="137" t="s">
        <v>49</v>
      </c>
      <c r="X27" s="126" t="s">
        <v>50</v>
      </c>
      <c r="Y27" s="169"/>
      <c r="Z27" s="172" t="s">
        <v>1</v>
      </c>
    </row>
    <row r="28" spans="1:26" ht="20.25" customHeight="1">
      <c r="A28" s="282"/>
      <c r="B28" s="279"/>
      <c r="C28" s="282"/>
      <c r="D28" s="59" t="s">
        <v>51</v>
      </c>
      <c r="E28" s="60">
        <v>1</v>
      </c>
      <c r="F28" s="61">
        <v>3</v>
      </c>
      <c r="G28" s="61"/>
      <c r="H28" s="64"/>
      <c r="I28" s="60"/>
      <c r="J28" s="61"/>
      <c r="K28" s="61"/>
      <c r="L28" s="64"/>
      <c r="M28" s="60"/>
      <c r="N28" s="61"/>
      <c r="O28" s="61"/>
      <c r="P28" s="64"/>
      <c r="Q28" s="84"/>
      <c r="R28" s="62"/>
      <c r="S28" s="62"/>
      <c r="T28" s="138"/>
      <c r="U28" s="140"/>
      <c r="V28" s="122"/>
      <c r="W28" s="137" t="s">
        <v>52</v>
      </c>
      <c r="X28" s="126" t="s">
        <v>53</v>
      </c>
      <c r="Y28" s="169"/>
      <c r="Z28" s="172" t="s">
        <v>1</v>
      </c>
    </row>
    <row r="29" spans="1:26" ht="20.25" customHeight="1">
      <c r="A29" s="282"/>
      <c r="B29" s="279"/>
      <c r="C29" s="282"/>
      <c r="D29" s="59" t="s">
        <v>54</v>
      </c>
      <c r="E29" s="60">
        <v>3</v>
      </c>
      <c r="F29" s="61">
        <v>3</v>
      </c>
      <c r="G29" s="62"/>
      <c r="H29" s="63"/>
      <c r="I29" s="103"/>
      <c r="J29" s="61"/>
      <c r="K29" s="62"/>
      <c r="L29" s="63"/>
      <c r="M29" s="103"/>
      <c r="N29" s="61"/>
      <c r="O29" s="62"/>
      <c r="P29" s="63"/>
      <c r="Q29" s="103"/>
      <c r="R29" s="61"/>
      <c r="S29" s="62"/>
      <c r="T29" s="138"/>
      <c r="U29" s="139"/>
      <c r="V29" s="122"/>
      <c r="W29" s="125" t="s">
        <v>1</v>
      </c>
      <c r="X29" s="126" t="s">
        <v>55</v>
      </c>
      <c r="Y29" s="166"/>
      <c r="Z29" s="172" t="s">
        <v>1</v>
      </c>
    </row>
    <row r="30" spans="1:26" ht="20.25" customHeight="1">
      <c r="A30" s="282"/>
      <c r="B30" s="279"/>
      <c r="C30" s="282"/>
      <c r="D30" s="59" t="s">
        <v>56</v>
      </c>
      <c r="E30" s="60">
        <v>3</v>
      </c>
      <c r="F30" s="61">
        <v>3</v>
      </c>
      <c r="G30" s="61"/>
      <c r="H30" s="64"/>
      <c r="I30" s="60"/>
      <c r="J30" s="61"/>
      <c r="K30" s="61"/>
      <c r="L30" s="64"/>
      <c r="M30" s="60"/>
      <c r="N30" s="61"/>
      <c r="O30" s="61"/>
      <c r="P30" s="64"/>
      <c r="Q30" s="84"/>
      <c r="R30" s="62"/>
      <c r="S30" s="62"/>
      <c r="T30" s="138"/>
      <c r="U30" s="140"/>
      <c r="V30" s="122"/>
      <c r="W30" s="137" t="s">
        <v>1</v>
      </c>
      <c r="X30" s="126" t="s">
        <v>57</v>
      </c>
      <c r="Y30" s="169"/>
      <c r="Z30" s="172" t="s">
        <v>1</v>
      </c>
    </row>
    <row r="31" spans="1:26" ht="20.25" customHeight="1">
      <c r="A31" s="282"/>
      <c r="B31" s="279"/>
      <c r="C31" s="282"/>
      <c r="D31" s="59" t="s">
        <v>58</v>
      </c>
      <c r="E31" s="60">
        <v>2</v>
      </c>
      <c r="F31" s="61">
        <v>2</v>
      </c>
      <c r="G31" s="65"/>
      <c r="H31" s="66"/>
      <c r="I31" s="60"/>
      <c r="J31" s="61"/>
      <c r="K31" s="61"/>
      <c r="L31" s="64"/>
      <c r="M31" s="60"/>
      <c r="N31" s="61"/>
      <c r="O31" s="61"/>
      <c r="P31" s="64"/>
      <c r="Q31" s="67"/>
      <c r="R31" s="61"/>
      <c r="S31" s="62"/>
      <c r="T31" s="138"/>
      <c r="U31" s="140"/>
      <c r="V31" s="122"/>
      <c r="W31" s="125" t="s">
        <v>1</v>
      </c>
      <c r="X31" s="126" t="s">
        <v>59</v>
      </c>
      <c r="Y31" s="166"/>
      <c r="Z31" s="9"/>
    </row>
    <row r="32" spans="1:26" ht="20.25" customHeight="1">
      <c r="A32" s="282"/>
      <c r="B32" s="279"/>
      <c r="C32" s="282"/>
      <c r="D32" s="59" t="s">
        <v>60</v>
      </c>
      <c r="E32" s="60"/>
      <c r="F32" s="61"/>
      <c r="G32" s="61">
        <v>2</v>
      </c>
      <c r="H32" s="64">
        <v>2</v>
      </c>
      <c r="I32" s="60">
        <v>2</v>
      </c>
      <c r="J32" s="61">
        <v>2</v>
      </c>
      <c r="K32" s="61"/>
      <c r="L32" s="64"/>
      <c r="M32" s="60"/>
      <c r="N32" s="61"/>
      <c r="O32" s="61"/>
      <c r="P32" s="64"/>
      <c r="Q32" s="67"/>
      <c r="R32" s="61"/>
      <c r="S32" s="62"/>
      <c r="T32" s="138"/>
      <c r="U32" s="140"/>
      <c r="V32" s="122"/>
      <c r="W32" s="125"/>
      <c r="X32" s="126" t="s">
        <v>61</v>
      </c>
      <c r="Y32" s="166"/>
      <c r="Z32" s="9"/>
    </row>
    <row r="33" spans="1:26" ht="20.25" customHeight="1">
      <c r="A33" s="282"/>
      <c r="B33" s="279"/>
      <c r="C33" s="282"/>
      <c r="D33" s="59" t="s">
        <v>62</v>
      </c>
      <c r="E33" s="60"/>
      <c r="F33" s="61"/>
      <c r="G33" s="62">
        <v>2</v>
      </c>
      <c r="H33" s="63">
        <v>2</v>
      </c>
      <c r="I33" s="60"/>
      <c r="J33" s="61"/>
      <c r="K33" s="62"/>
      <c r="L33" s="63"/>
      <c r="M33" s="60"/>
      <c r="N33" s="61"/>
      <c r="O33" s="62"/>
      <c r="P33" s="63"/>
      <c r="Q33" s="84"/>
      <c r="R33" s="141"/>
      <c r="S33" s="67"/>
      <c r="T33" s="142"/>
      <c r="U33" s="140"/>
      <c r="V33" s="122"/>
      <c r="W33" s="143"/>
      <c r="X33" s="126" t="s">
        <v>63</v>
      </c>
      <c r="Y33" s="173"/>
      <c r="Z33" s="9"/>
    </row>
    <row r="34" spans="1:26" ht="20.25" customHeight="1">
      <c r="A34" s="282"/>
      <c r="B34" s="279"/>
      <c r="C34" s="282"/>
      <c r="D34" s="59" t="s">
        <v>64</v>
      </c>
      <c r="E34" s="60"/>
      <c r="F34" s="61"/>
      <c r="G34" s="61">
        <v>1</v>
      </c>
      <c r="H34" s="64">
        <v>3</v>
      </c>
      <c r="I34" s="60"/>
      <c r="J34" s="61"/>
      <c r="K34" s="61"/>
      <c r="L34" s="64"/>
      <c r="M34" s="60"/>
      <c r="N34" s="61"/>
      <c r="O34" s="61"/>
      <c r="P34" s="64"/>
      <c r="Q34" s="67"/>
      <c r="R34" s="61"/>
      <c r="S34" s="62"/>
      <c r="T34" s="138"/>
      <c r="U34" s="139"/>
      <c r="V34" s="122"/>
      <c r="W34" s="125" t="s">
        <v>1</v>
      </c>
      <c r="X34" s="126">
        <v>184002</v>
      </c>
      <c r="Y34" s="166"/>
      <c r="Z34" s="9" t="s">
        <v>1</v>
      </c>
    </row>
    <row r="35" spans="1:26" ht="20.25" customHeight="1">
      <c r="A35" s="282"/>
      <c r="B35" s="279"/>
      <c r="C35" s="282"/>
      <c r="D35" s="203" t="s">
        <v>216</v>
      </c>
      <c r="E35" s="60"/>
      <c r="F35" s="61"/>
      <c r="G35" s="61"/>
      <c r="H35" s="64"/>
      <c r="I35" s="60">
        <v>3</v>
      </c>
      <c r="J35" s="61">
        <v>3</v>
      </c>
      <c r="K35" s="61"/>
      <c r="L35" s="64"/>
      <c r="M35" s="60"/>
      <c r="N35" s="61"/>
      <c r="O35" s="61"/>
      <c r="P35" s="64"/>
      <c r="Q35" s="67"/>
      <c r="R35" s="61"/>
      <c r="S35" s="62"/>
      <c r="T35" s="138"/>
      <c r="U35" s="139"/>
      <c r="V35" s="122"/>
      <c r="W35" s="125"/>
      <c r="X35" s="126"/>
      <c r="Y35" s="166"/>
      <c r="Z35" s="9"/>
    </row>
    <row r="36" spans="1:26" ht="20.25" customHeight="1">
      <c r="A36" s="282"/>
      <c r="B36" s="279"/>
      <c r="C36" s="282"/>
      <c r="D36" s="203" t="s">
        <v>217</v>
      </c>
      <c r="E36" s="67"/>
      <c r="F36" s="61"/>
      <c r="G36" s="62"/>
      <c r="H36" s="63"/>
      <c r="I36" s="67">
        <v>3</v>
      </c>
      <c r="J36" s="61">
        <v>3</v>
      </c>
      <c r="K36" s="62"/>
      <c r="L36" s="63"/>
      <c r="M36" s="67"/>
      <c r="N36" s="61"/>
      <c r="O36" s="62"/>
      <c r="P36" s="63"/>
      <c r="Q36" s="67"/>
      <c r="R36" s="61"/>
      <c r="S36" s="62"/>
      <c r="T36" s="138"/>
      <c r="U36" s="139"/>
      <c r="V36" s="122"/>
      <c r="W36" s="144"/>
      <c r="X36" s="126">
        <v>207000</v>
      </c>
      <c r="Y36" s="174"/>
      <c r="Z36" s="170"/>
    </row>
    <row r="37" spans="1:26" ht="20.25" customHeight="1">
      <c r="A37" s="282"/>
      <c r="B37" s="279"/>
      <c r="C37" s="282"/>
      <c r="D37" s="203" t="s">
        <v>218</v>
      </c>
      <c r="E37" s="60"/>
      <c r="F37" s="61"/>
      <c r="G37" s="62"/>
      <c r="H37" s="63"/>
      <c r="I37" s="60"/>
      <c r="J37" s="61"/>
      <c r="K37" s="62">
        <v>3</v>
      </c>
      <c r="L37" s="63">
        <v>3</v>
      </c>
      <c r="M37" s="60"/>
      <c r="N37" s="61"/>
      <c r="O37" s="62"/>
      <c r="P37" s="63"/>
      <c r="Q37" s="84"/>
      <c r="R37" s="141"/>
      <c r="S37" s="67"/>
      <c r="T37" s="142"/>
      <c r="U37" s="140"/>
      <c r="V37" s="122"/>
      <c r="W37" s="137" t="s">
        <v>49</v>
      </c>
      <c r="X37" s="126">
        <v>207001</v>
      </c>
      <c r="Y37" s="169"/>
      <c r="Z37" s="170"/>
    </row>
    <row r="38" spans="1:26" ht="20.25" customHeight="1">
      <c r="A38" s="282"/>
      <c r="B38" s="279"/>
      <c r="C38" s="282"/>
      <c r="D38" s="203" t="s">
        <v>219</v>
      </c>
      <c r="E38" s="60"/>
      <c r="F38" s="61"/>
      <c r="G38" s="61"/>
      <c r="H38" s="64"/>
      <c r="I38" s="60"/>
      <c r="J38" s="61"/>
      <c r="K38" s="61">
        <v>3</v>
      </c>
      <c r="L38" s="64">
        <v>3</v>
      </c>
      <c r="M38" s="60"/>
      <c r="N38" s="61"/>
      <c r="O38" s="61"/>
      <c r="P38" s="64"/>
      <c r="Q38" s="60"/>
      <c r="R38" s="145"/>
      <c r="S38" s="146"/>
      <c r="T38" s="147"/>
      <c r="U38" s="320" t="s">
        <v>285</v>
      </c>
      <c r="V38" s="122"/>
      <c r="W38" s="137"/>
      <c r="X38" s="126"/>
      <c r="Y38" s="169"/>
      <c r="Z38" s="170"/>
    </row>
    <row r="39" spans="1:26" ht="20.25" customHeight="1">
      <c r="A39" s="282"/>
      <c r="B39" s="279"/>
      <c r="C39" s="282"/>
      <c r="D39" s="204" t="s">
        <v>220</v>
      </c>
      <c r="E39" s="60"/>
      <c r="F39" s="61"/>
      <c r="G39" s="61"/>
      <c r="H39" s="64"/>
      <c r="I39" s="60" t="s">
        <v>1</v>
      </c>
      <c r="J39" s="61" t="s">
        <v>1</v>
      </c>
      <c r="K39" s="60"/>
      <c r="L39" s="64"/>
      <c r="M39" s="60">
        <v>3</v>
      </c>
      <c r="N39" s="61">
        <v>3</v>
      </c>
      <c r="O39" s="61"/>
      <c r="P39" s="64"/>
      <c r="Q39" s="67"/>
      <c r="R39" s="61"/>
      <c r="S39" s="62"/>
      <c r="T39" s="138"/>
      <c r="U39" s="140"/>
      <c r="V39" s="122"/>
      <c r="W39" s="143" t="s">
        <v>65</v>
      </c>
      <c r="X39" s="126" t="s">
        <v>66</v>
      </c>
      <c r="Y39" s="173"/>
    </row>
    <row r="40" spans="1:26" ht="20.25" customHeight="1">
      <c r="A40" s="282"/>
      <c r="B40" s="279"/>
      <c r="C40" s="279"/>
      <c r="D40" s="204" t="s">
        <v>221</v>
      </c>
      <c r="E40" s="60"/>
      <c r="F40" s="61"/>
      <c r="G40" s="61"/>
      <c r="H40" s="64"/>
      <c r="I40" s="60"/>
      <c r="J40" s="61"/>
      <c r="K40" s="61"/>
      <c r="L40" s="64"/>
      <c r="M40" s="60">
        <v>3</v>
      </c>
      <c r="N40" s="61">
        <v>3</v>
      </c>
      <c r="O40" s="61"/>
      <c r="P40" s="64"/>
      <c r="Q40" s="60"/>
      <c r="R40" s="61"/>
      <c r="S40" s="61"/>
      <c r="T40" s="148"/>
      <c r="U40" s="139"/>
      <c r="V40" s="122"/>
      <c r="W40" s="143"/>
      <c r="X40" s="126" t="s">
        <v>67</v>
      </c>
      <c r="Y40" s="173"/>
    </row>
    <row r="41" spans="1:26" ht="20.25" customHeight="1">
      <c r="A41" s="282"/>
      <c r="B41" s="279"/>
      <c r="C41" s="279"/>
      <c r="D41" s="204" t="s">
        <v>222</v>
      </c>
      <c r="E41" s="60"/>
      <c r="F41" s="61"/>
      <c r="G41" s="61"/>
      <c r="H41" s="64"/>
      <c r="I41" s="60"/>
      <c r="J41" s="61"/>
      <c r="K41" s="61"/>
      <c r="L41" s="64"/>
      <c r="M41" s="60"/>
      <c r="N41" s="61"/>
      <c r="O41" s="61"/>
      <c r="P41" s="64"/>
      <c r="Q41" s="60">
        <v>3</v>
      </c>
      <c r="R41" s="61">
        <v>3</v>
      </c>
      <c r="S41" s="61"/>
      <c r="T41" s="148"/>
      <c r="U41" s="139"/>
      <c r="V41" s="122"/>
      <c r="W41" s="149"/>
      <c r="X41" s="126"/>
      <c r="Y41" s="175"/>
    </row>
    <row r="42" spans="1:26" ht="20.25" customHeight="1">
      <c r="A42" s="282"/>
      <c r="B42" s="279"/>
      <c r="C42" s="279"/>
      <c r="D42" s="203" t="s">
        <v>223</v>
      </c>
      <c r="E42" s="60"/>
      <c r="F42" s="61"/>
      <c r="G42" s="61"/>
      <c r="H42" s="64"/>
      <c r="I42" s="60"/>
      <c r="J42" s="61"/>
      <c r="K42" s="61"/>
      <c r="L42" s="64"/>
      <c r="M42" s="60">
        <v>1</v>
      </c>
      <c r="N42" s="61">
        <v>2</v>
      </c>
      <c r="O42" s="61"/>
      <c r="P42" s="64"/>
      <c r="Q42" s="67">
        <v>1</v>
      </c>
      <c r="R42" s="61">
        <v>2</v>
      </c>
      <c r="S42" s="62">
        <v>1</v>
      </c>
      <c r="T42" s="138">
        <v>2</v>
      </c>
      <c r="U42" s="139"/>
      <c r="V42" s="122"/>
      <c r="W42" s="150"/>
      <c r="X42" s="126" t="s">
        <v>68</v>
      </c>
      <c r="Y42" s="176"/>
    </row>
    <row r="43" spans="1:26" ht="20.25" customHeight="1">
      <c r="A43" s="282"/>
      <c r="B43" s="279"/>
      <c r="C43" s="279"/>
      <c r="D43" s="213" t="s">
        <v>239</v>
      </c>
      <c r="E43" s="60"/>
      <c r="F43" s="61"/>
      <c r="G43" s="61"/>
      <c r="H43" s="64"/>
      <c r="I43" s="60"/>
      <c r="J43" s="61"/>
      <c r="K43" s="61"/>
      <c r="L43" s="64"/>
      <c r="M43" s="60"/>
      <c r="N43" s="61"/>
      <c r="O43" s="61"/>
      <c r="P43" s="64"/>
      <c r="Q43" s="60">
        <v>1</v>
      </c>
      <c r="R43" s="61">
        <v>2</v>
      </c>
      <c r="S43" s="61"/>
      <c r="T43" s="148"/>
      <c r="U43" s="139"/>
      <c r="V43" s="122"/>
      <c r="W43" s="150"/>
      <c r="X43" s="126" t="s">
        <v>69</v>
      </c>
      <c r="Y43" s="176"/>
    </row>
    <row r="44" spans="1:26" ht="20.25" customHeight="1" thickBot="1">
      <c r="A44" s="282"/>
      <c r="B44" s="279"/>
      <c r="C44" s="279"/>
      <c r="D44" s="205" t="s">
        <v>224</v>
      </c>
      <c r="E44" s="68"/>
      <c r="F44" s="69"/>
      <c r="G44" s="69"/>
      <c r="H44" s="70"/>
      <c r="I44" s="69"/>
      <c r="J44" s="69"/>
      <c r="K44" s="69"/>
      <c r="L44" s="70"/>
      <c r="M44" s="69"/>
      <c r="N44" s="69"/>
      <c r="O44" s="69"/>
      <c r="P44" s="70"/>
      <c r="Q44" s="152"/>
      <c r="R44" s="152"/>
      <c r="S44" s="153">
        <v>3</v>
      </c>
      <c r="T44" s="154">
        <v>3</v>
      </c>
      <c r="U44" s="151"/>
      <c r="V44" s="122"/>
      <c r="W44" s="125"/>
      <c r="X44" s="126"/>
      <c r="Y44" s="166"/>
    </row>
    <row r="45" spans="1:26" ht="30.95" customHeight="1" thickBot="1">
      <c r="A45" s="283"/>
      <c r="B45" s="280"/>
      <c r="C45" s="283"/>
      <c r="D45" s="47" t="s">
        <v>34</v>
      </c>
      <c r="E45" s="32">
        <f t="shared" ref="E45:T45" si="2">SUM(E27:E44)</f>
        <v>10</v>
      </c>
      <c r="F45" s="33">
        <f t="shared" si="2"/>
        <v>14</v>
      </c>
      <c r="G45" s="33">
        <f t="shared" si="2"/>
        <v>5</v>
      </c>
      <c r="H45" s="117">
        <f t="shared" si="2"/>
        <v>7</v>
      </c>
      <c r="I45" s="32">
        <f t="shared" si="2"/>
        <v>8</v>
      </c>
      <c r="J45" s="33">
        <f t="shared" si="2"/>
        <v>8</v>
      </c>
      <c r="K45" s="33">
        <f t="shared" si="2"/>
        <v>6</v>
      </c>
      <c r="L45" s="117">
        <f t="shared" si="2"/>
        <v>6</v>
      </c>
      <c r="M45" s="32">
        <f t="shared" si="2"/>
        <v>7</v>
      </c>
      <c r="N45" s="33">
        <f t="shared" si="2"/>
        <v>8</v>
      </c>
      <c r="O45" s="33">
        <f t="shared" si="2"/>
        <v>0</v>
      </c>
      <c r="P45" s="117">
        <f t="shared" si="2"/>
        <v>0</v>
      </c>
      <c r="Q45" s="32">
        <f t="shared" si="2"/>
        <v>5</v>
      </c>
      <c r="R45" s="33">
        <f t="shared" si="2"/>
        <v>7</v>
      </c>
      <c r="S45" s="133">
        <f t="shared" si="2"/>
        <v>4</v>
      </c>
      <c r="T45" s="34">
        <f t="shared" si="2"/>
        <v>5</v>
      </c>
      <c r="U45" s="248">
        <f>E45+G45+I45+K45+M45+O45+Q45+S45</f>
        <v>45</v>
      </c>
      <c r="V45" s="122"/>
      <c r="W45" s="135"/>
      <c r="X45" s="135"/>
      <c r="Y45" s="135"/>
    </row>
    <row r="46" spans="1:26" ht="240.95" customHeight="1" thickBot="1">
      <c r="A46" s="284" t="s">
        <v>70</v>
      </c>
      <c r="B46" s="71" t="s">
        <v>71</v>
      </c>
      <c r="C46" s="72" t="s">
        <v>72</v>
      </c>
      <c r="D46" s="73" t="s">
        <v>73</v>
      </c>
      <c r="E46" s="74"/>
      <c r="F46" s="75"/>
      <c r="G46" s="75"/>
      <c r="H46" s="76"/>
      <c r="I46" s="74">
        <v>2</v>
      </c>
      <c r="J46" s="75">
        <v>2</v>
      </c>
      <c r="K46" s="75"/>
      <c r="L46" s="76"/>
      <c r="M46" s="74"/>
      <c r="N46" s="75"/>
      <c r="O46" s="75">
        <v>2</v>
      </c>
      <c r="P46" s="76">
        <v>2</v>
      </c>
      <c r="Q46" s="74">
        <v>4</v>
      </c>
      <c r="R46" s="75">
        <v>4</v>
      </c>
      <c r="S46" s="75"/>
      <c r="T46" s="76"/>
      <c r="U46" s="155"/>
      <c r="V46" s="122"/>
      <c r="W46" s="125"/>
      <c r="X46" s="250" t="s">
        <v>74</v>
      </c>
      <c r="Y46" s="125"/>
    </row>
    <row r="47" spans="1:26" ht="24" customHeight="1">
      <c r="A47" s="282"/>
      <c r="B47" s="284" t="s">
        <v>75</v>
      </c>
      <c r="C47" s="298" t="s">
        <v>76</v>
      </c>
      <c r="D47" s="77" t="s">
        <v>77</v>
      </c>
      <c r="E47" s="78"/>
      <c r="F47" s="79"/>
      <c r="G47" s="79">
        <v>1</v>
      </c>
      <c r="H47" s="80">
        <v>3</v>
      </c>
      <c r="I47" s="115"/>
      <c r="J47" s="79"/>
      <c r="K47" s="79"/>
      <c r="L47" s="80"/>
      <c r="M47" s="115"/>
      <c r="N47" s="79"/>
      <c r="O47" s="79"/>
      <c r="P47" s="80"/>
      <c r="Q47" s="115"/>
      <c r="R47" s="79"/>
      <c r="S47" s="79"/>
      <c r="T47" s="80"/>
      <c r="U47" s="156"/>
      <c r="V47" s="122"/>
      <c r="W47" s="125"/>
      <c r="X47" s="251"/>
      <c r="Y47" s="125"/>
    </row>
    <row r="48" spans="1:26" ht="51" customHeight="1">
      <c r="A48" s="282"/>
      <c r="B48" s="282"/>
      <c r="C48" s="299"/>
      <c r="D48" s="81" t="s">
        <v>78</v>
      </c>
      <c r="E48" s="82"/>
      <c r="F48" s="83"/>
      <c r="G48" s="219">
        <v>3</v>
      </c>
      <c r="H48" s="220">
        <v>3</v>
      </c>
      <c r="I48" s="103"/>
      <c r="J48" s="62"/>
      <c r="K48" s="62"/>
      <c r="L48" s="63"/>
      <c r="M48" s="103"/>
      <c r="N48" s="62"/>
      <c r="O48" s="62"/>
      <c r="P48" s="63"/>
      <c r="Q48" s="103"/>
      <c r="R48" s="62"/>
      <c r="S48" s="62"/>
      <c r="T48" s="138"/>
      <c r="U48" s="158"/>
      <c r="V48" s="122"/>
      <c r="W48" s="125"/>
      <c r="X48" s="157"/>
      <c r="Y48" s="125"/>
    </row>
    <row r="49" spans="1:26" ht="30.95" customHeight="1">
      <c r="A49" s="282"/>
      <c r="B49" s="282"/>
      <c r="C49" s="299"/>
      <c r="D49" s="218" t="s">
        <v>255</v>
      </c>
      <c r="E49" s="84"/>
      <c r="F49" s="62"/>
      <c r="G49" s="62"/>
      <c r="H49" s="63"/>
      <c r="I49" s="103"/>
      <c r="J49" s="62"/>
      <c r="K49" s="62">
        <v>3</v>
      </c>
      <c r="L49" s="63">
        <v>3</v>
      </c>
      <c r="M49" s="103"/>
      <c r="N49" s="62"/>
      <c r="O49" s="62"/>
      <c r="P49" s="63"/>
      <c r="Q49" s="103"/>
      <c r="R49" s="62"/>
      <c r="S49" s="62"/>
      <c r="T49" s="138"/>
      <c r="U49" s="320" t="s">
        <v>285</v>
      </c>
      <c r="V49" s="122"/>
      <c r="W49" s="125"/>
      <c r="X49" s="126"/>
      <c r="Y49" s="125"/>
    </row>
    <row r="50" spans="1:26" ht="24" customHeight="1">
      <c r="A50" s="282"/>
      <c r="B50" s="282"/>
      <c r="C50" s="299"/>
      <c r="D50" s="85" t="s">
        <v>79</v>
      </c>
      <c r="E50" s="60"/>
      <c r="F50" s="61"/>
      <c r="G50" s="61"/>
      <c r="H50" s="64"/>
      <c r="I50" s="116"/>
      <c r="J50" s="61"/>
      <c r="K50" s="61"/>
      <c r="L50" s="64"/>
      <c r="M50" s="116">
        <v>1</v>
      </c>
      <c r="N50" s="61">
        <v>3</v>
      </c>
      <c r="O50" s="61"/>
      <c r="P50" s="64"/>
      <c r="Q50" s="116"/>
      <c r="R50" s="61"/>
      <c r="S50" s="61"/>
      <c r="T50" s="148"/>
      <c r="U50" s="159"/>
      <c r="V50" s="122"/>
      <c r="W50" s="125"/>
      <c r="X50" s="126"/>
      <c r="Y50" s="125"/>
    </row>
    <row r="51" spans="1:26" ht="144" customHeight="1">
      <c r="A51" s="282"/>
      <c r="B51" s="283"/>
      <c r="C51" s="300"/>
      <c r="D51" s="86" t="s">
        <v>34</v>
      </c>
      <c r="E51" s="32">
        <f>SUM(E47:E50)</f>
        <v>0</v>
      </c>
      <c r="F51" s="33">
        <f t="shared" ref="F51:T51" si="3">SUM(F47:F50)</f>
        <v>0</v>
      </c>
      <c r="G51" s="33">
        <f t="shared" si="3"/>
        <v>4</v>
      </c>
      <c r="H51" s="34">
        <f t="shared" si="3"/>
        <v>6</v>
      </c>
      <c r="I51" s="32">
        <f t="shared" si="3"/>
        <v>0</v>
      </c>
      <c r="J51" s="33">
        <f t="shared" si="3"/>
        <v>0</v>
      </c>
      <c r="K51" s="33">
        <f t="shared" si="3"/>
        <v>3</v>
      </c>
      <c r="L51" s="34">
        <f t="shared" si="3"/>
        <v>3</v>
      </c>
      <c r="M51" s="32">
        <f t="shared" si="3"/>
        <v>1</v>
      </c>
      <c r="N51" s="33">
        <f t="shared" si="3"/>
        <v>3</v>
      </c>
      <c r="O51" s="33">
        <f t="shared" si="3"/>
        <v>0</v>
      </c>
      <c r="P51" s="34">
        <f t="shared" si="3"/>
        <v>0</v>
      </c>
      <c r="Q51" s="32">
        <f t="shared" si="3"/>
        <v>0</v>
      </c>
      <c r="R51" s="33">
        <f t="shared" si="3"/>
        <v>0</v>
      </c>
      <c r="S51" s="33">
        <f t="shared" si="3"/>
        <v>0</v>
      </c>
      <c r="T51" s="34">
        <f t="shared" si="3"/>
        <v>0</v>
      </c>
      <c r="U51" s="134">
        <f>E51+G51+I51+K51+M51+O51+Q51+S51</f>
        <v>8</v>
      </c>
      <c r="V51" s="122"/>
      <c r="W51" s="125"/>
      <c r="X51" s="126" t="s">
        <v>80</v>
      </c>
      <c r="Y51" s="125"/>
    </row>
    <row r="52" spans="1:26" ht="33.950000000000003" customHeight="1">
      <c r="A52" s="282"/>
      <c r="B52" s="288" t="s">
        <v>81</v>
      </c>
      <c r="C52" s="275" t="s">
        <v>82</v>
      </c>
      <c r="D52" s="87" t="s">
        <v>83</v>
      </c>
      <c r="E52" s="68"/>
      <c r="F52" s="88"/>
      <c r="G52" s="88"/>
      <c r="H52" s="89"/>
      <c r="I52" s="68"/>
      <c r="J52" s="88"/>
      <c r="K52" s="88">
        <v>3</v>
      </c>
      <c r="L52" s="89">
        <v>3</v>
      </c>
      <c r="M52" s="68"/>
      <c r="N52" s="88"/>
      <c r="O52" s="88"/>
      <c r="P52" s="89"/>
      <c r="Q52" s="69"/>
      <c r="R52" s="88"/>
      <c r="S52" s="88"/>
      <c r="T52" s="160"/>
      <c r="U52" s="161"/>
      <c r="V52" s="162"/>
      <c r="W52" s="125"/>
      <c r="X52" s="126" t="s">
        <v>84</v>
      </c>
      <c r="Y52" s="125"/>
    </row>
    <row r="53" spans="1:26" ht="33.950000000000003" customHeight="1">
      <c r="A53" s="282"/>
      <c r="B53" s="289"/>
      <c r="C53" s="276"/>
      <c r="D53" s="90" t="s">
        <v>85</v>
      </c>
      <c r="E53" s="91"/>
      <c r="F53" s="62"/>
      <c r="G53" s="62"/>
      <c r="H53" s="63"/>
      <c r="I53" s="91"/>
      <c r="J53" s="62"/>
      <c r="K53" s="62">
        <v>1</v>
      </c>
      <c r="L53" s="63">
        <v>2</v>
      </c>
      <c r="M53" s="91"/>
      <c r="N53" s="62"/>
      <c r="O53" s="62"/>
      <c r="P53" s="63"/>
      <c r="Q53" s="84"/>
      <c r="R53" s="62"/>
      <c r="S53" s="62"/>
      <c r="T53" s="63"/>
      <c r="U53" s="163"/>
      <c r="V53" s="122"/>
      <c r="W53" s="125"/>
      <c r="X53" s="126" t="s">
        <v>86</v>
      </c>
      <c r="Y53" s="125"/>
    </row>
    <row r="54" spans="1:26" ht="159.94999999999999" customHeight="1">
      <c r="A54" s="282"/>
      <c r="B54" s="290"/>
      <c r="C54" s="277"/>
      <c r="D54" s="92" t="s">
        <v>34</v>
      </c>
      <c r="E54" s="32">
        <f t="shared" ref="E54:L54" si="4">SUM(E52:E53)</f>
        <v>0</v>
      </c>
      <c r="F54" s="33">
        <f t="shared" si="4"/>
        <v>0</v>
      </c>
      <c r="G54" s="33">
        <f t="shared" si="4"/>
        <v>0</v>
      </c>
      <c r="H54" s="34">
        <f t="shared" si="4"/>
        <v>0</v>
      </c>
      <c r="I54" s="117">
        <f t="shared" si="4"/>
        <v>0</v>
      </c>
      <c r="J54" s="33">
        <f t="shared" si="4"/>
        <v>0</v>
      </c>
      <c r="K54" s="33">
        <f t="shared" si="4"/>
        <v>4</v>
      </c>
      <c r="L54" s="33">
        <f t="shared" si="4"/>
        <v>5</v>
      </c>
      <c r="M54" s="32">
        <f>SUM(M52:M52)</f>
        <v>0</v>
      </c>
      <c r="N54" s="33">
        <f>SUM(N52:N52)</f>
        <v>0</v>
      </c>
      <c r="O54" s="33">
        <f>SUM(O52:O52)</f>
        <v>0</v>
      </c>
      <c r="P54" s="34">
        <f>SUM(P52:P52)</f>
        <v>0</v>
      </c>
      <c r="Q54" s="32">
        <v>1</v>
      </c>
      <c r="R54" s="33">
        <v>3</v>
      </c>
      <c r="S54" s="33">
        <f>SUM(S52:S52)</f>
        <v>0</v>
      </c>
      <c r="T54" s="34">
        <f>SUM(T52:T52)</f>
        <v>0</v>
      </c>
      <c r="U54" s="134">
        <f>E54+G54+I54+K54+M54+O54+Q54+S54</f>
        <v>5</v>
      </c>
      <c r="V54" s="122"/>
      <c r="W54" s="135"/>
      <c r="X54" s="135"/>
      <c r="Y54" s="135"/>
    </row>
    <row r="55" spans="1:26" ht="21.95" customHeight="1">
      <c r="A55" s="282"/>
      <c r="B55" s="282" t="s">
        <v>87</v>
      </c>
      <c r="C55" s="278" t="s">
        <v>253</v>
      </c>
      <c r="D55" s="93" t="s">
        <v>88</v>
      </c>
      <c r="E55" s="94"/>
      <c r="F55" s="95"/>
      <c r="G55" s="95"/>
      <c r="H55" s="96"/>
      <c r="I55" s="94">
        <v>3</v>
      </c>
      <c r="J55" s="95">
        <v>3</v>
      </c>
      <c r="K55" s="95"/>
      <c r="L55" s="96"/>
      <c r="M55" s="94"/>
      <c r="N55" s="95"/>
      <c r="O55" s="95"/>
      <c r="P55" s="96"/>
      <c r="Q55" s="94"/>
      <c r="R55" s="95"/>
      <c r="S55" s="95"/>
      <c r="T55" s="96"/>
      <c r="U55" s="260" t="s">
        <v>211</v>
      </c>
      <c r="V55" s="122"/>
      <c r="W55" s="137" t="s">
        <v>89</v>
      </c>
      <c r="X55" s="123" t="s">
        <v>90</v>
      </c>
      <c r="Y55" s="174"/>
      <c r="Z55" s="177"/>
    </row>
    <row r="56" spans="1:26" ht="21.95" customHeight="1">
      <c r="A56" s="282"/>
      <c r="B56" s="282"/>
      <c r="C56" s="279"/>
      <c r="D56" s="59" t="s">
        <v>91</v>
      </c>
      <c r="E56" s="91"/>
      <c r="F56" s="62"/>
      <c r="G56" s="62"/>
      <c r="H56" s="63"/>
      <c r="I56" s="91">
        <v>3</v>
      </c>
      <c r="J56" s="62">
        <v>3</v>
      </c>
      <c r="K56" s="62"/>
      <c r="L56" s="63"/>
      <c r="M56" s="91"/>
      <c r="N56" s="62"/>
      <c r="O56" s="62"/>
      <c r="P56" s="63"/>
      <c r="Q56" s="91"/>
      <c r="R56" s="62"/>
      <c r="S56" s="62"/>
      <c r="T56" s="63"/>
      <c r="U56" s="261"/>
      <c r="V56" s="122"/>
      <c r="W56" s="144"/>
      <c r="X56" s="123" t="s">
        <v>92</v>
      </c>
      <c r="Y56" s="174"/>
      <c r="Z56" s="177"/>
    </row>
    <row r="57" spans="1:26" ht="21.95" customHeight="1">
      <c r="A57" s="282"/>
      <c r="B57" s="282"/>
      <c r="C57" s="279"/>
      <c r="D57" s="59" t="s">
        <v>93</v>
      </c>
      <c r="E57" s="91"/>
      <c r="F57" s="62"/>
      <c r="G57" s="62"/>
      <c r="H57" s="63"/>
      <c r="I57" s="91"/>
      <c r="J57" s="62"/>
      <c r="K57" s="62">
        <v>3</v>
      </c>
      <c r="L57" s="63">
        <v>3</v>
      </c>
      <c r="M57" s="91"/>
      <c r="N57" s="62"/>
      <c r="O57" s="62"/>
      <c r="P57" s="63"/>
      <c r="Q57" s="91"/>
      <c r="R57" s="62"/>
      <c r="S57" s="62"/>
      <c r="T57" s="63"/>
      <c r="U57" s="261"/>
      <c r="V57" s="122"/>
      <c r="W57" s="135"/>
      <c r="X57" s="135"/>
      <c r="Y57" s="135"/>
      <c r="Z57" s="177"/>
    </row>
    <row r="58" spans="1:26" ht="21.95" customHeight="1">
      <c r="A58" s="282"/>
      <c r="B58" s="282"/>
      <c r="C58" s="279"/>
      <c r="D58" s="97" t="s">
        <v>94</v>
      </c>
      <c r="E58" s="98"/>
      <c r="F58" s="99"/>
      <c r="G58" s="99"/>
      <c r="H58" s="100"/>
      <c r="I58" s="98"/>
      <c r="J58" s="99"/>
      <c r="K58" s="99">
        <v>3</v>
      </c>
      <c r="L58" s="100">
        <v>3</v>
      </c>
      <c r="M58" s="98"/>
      <c r="N58" s="99"/>
      <c r="O58" s="99"/>
      <c r="P58" s="100"/>
      <c r="Q58" s="98"/>
      <c r="R58" s="99"/>
      <c r="S58" s="99"/>
      <c r="T58" s="100"/>
      <c r="U58" s="262"/>
      <c r="V58" s="122"/>
      <c r="W58" s="125"/>
      <c r="X58" s="126" t="s">
        <v>95</v>
      </c>
      <c r="Y58" s="166" t="s">
        <v>96</v>
      </c>
    </row>
    <row r="59" spans="1:26" ht="21.95" customHeight="1">
      <c r="A59" s="282"/>
      <c r="B59" s="282"/>
      <c r="C59" s="279"/>
      <c r="D59" s="101" t="s">
        <v>97</v>
      </c>
      <c r="E59" s="102"/>
      <c r="F59" s="61"/>
      <c r="G59" s="61"/>
      <c r="H59" s="64"/>
      <c r="I59" s="102">
        <v>3</v>
      </c>
      <c r="J59" s="61">
        <v>3</v>
      </c>
      <c r="K59" s="61"/>
      <c r="L59" s="64"/>
      <c r="M59" s="102"/>
      <c r="N59" s="61"/>
      <c r="O59" s="61"/>
      <c r="P59" s="64"/>
      <c r="Q59" s="60"/>
      <c r="R59" s="61"/>
      <c r="S59" s="61"/>
      <c r="T59" s="64"/>
      <c r="U59" s="164" t="s">
        <v>286</v>
      </c>
      <c r="V59" s="122"/>
      <c r="W59" s="125"/>
      <c r="X59" s="126" t="s">
        <v>98</v>
      </c>
      <c r="Y59" s="166" t="s">
        <v>96</v>
      </c>
    </row>
    <row r="60" spans="1:26" ht="21.95" customHeight="1">
      <c r="A60" s="282"/>
      <c r="B60" s="282"/>
      <c r="C60" s="279"/>
      <c r="D60" s="101" t="s">
        <v>99</v>
      </c>
      <c r="E60" s="103"/>
      <c r="F60" s="62"/>
      <c r="G60" s="62"/>
      <c r="H60" s="63"/>
      <c r="I60" s="91">
        <v>3</v>
      </c>
      <c r="J60" s="62">
        <v>3</v>
      </c>
      <c r="K60" s="62"/>
      <c r="L60" s="63"/>
      <c r="M60" s="103"/>
      <c r="N60" s="62"/>
      <c r="O60" s="62"/>
      <c r="P60" s="63"/>
      <c r="Q60" s="67"/>
      <c r="R60" s="62"/>
      <c r="S60" s="62"/>
      <c r="T60" s="63"/>
      <c r="U60" s="164" t="s">
        <v>286</v>
      </c>
      <c r="V60" s="122"/>
      <c r="W60" s="125"/>
      <c r="X60" s="126" t="s">
        <v>100</v>
      </c>
      <c r="Y60" s="166" t="s">
        <v>101</v>
      </c>
    </row>
    <row r="61" spans="1:26" ht="21.95" customHeight="1">
      <c r="A61" s="282"/>
      <c r="B61" s="282"/>
      <c r="C61" s="279"/>
      <c r="D61" s="214" t="s">
        <v>240</v>
      </c>
      <c r="E61" s="103"/>
      <c r="F61" s="62"/>
      <c r="G61" s="62"/>
      <c r="H61" s="63"/>
      <c r="I61" s="91">
        <v>3</v>
      </c>
      <c r="J61" s="62">
        <v>3</v>
      </c>
      <c r="K61" s="62"/>
      <c r="L61" s="63"/>
      <c r="M61" s="103"/>
      <c r="N61" s="62"/>
      <c r="O61" s="62"/>
      <c r="P61" s="63"/>
      <c r="Q61" s="67"/>
      <c r="R61" s="62"/>
      <c r="S61" s="62"/>
      <c r="T61" s="63"/>
      <c r="U61" s="164" t="s">
        <v>286</v>
      </c>
      <c r="V61" s="122"/>
      <c r="W61" s="125"/>
      <c r="X61" s="126"/>
      <c r="Y61" s="166"/>
    </row>
    <row r="62" spans="1:26" ht="21.95" customHeight="1">
      <c r="A62" s="282"/>
      <c r="B62" s="282"/>
      <c r="C62" s="279"/>
      <c r="D62" s="101" t="s">
        <v>102</v>
      </c>
      <c r="E62" s="103"/>
      <c r="F62" s="62"/>
      <c r="G62" s="62"/>
      <c r="H62" s="63"/>
      <c r="I62" s="91">
        <v>3</v>
      </c>
      <c r="J62" s="62">
        <v>3</v>
      </c>
      <c r="K62" s="62">
        <v>3</v>
      </c>
      <c r="L62" s="63">
        <v>3</v>
      </c>
      <c r="M62" s="103"/>
      <c r="N62" s="62"/>
      <c r="O62" s="62"/>
      <c r="P62" s="63"/>
      <c r="Q62" s="67"/>
      <c r="R62" s="62"/>
      <c r="S62" s="62" t="s">
        <v>1</v>
      </c>
      <c r="T62" s="63" t="s">
        <v>1</v>
      </c>
      <c r="U62" s="164" t="s">
        <v>286</v>
      </c>
      <c r="V62" s="122"/>
      <c r="W62" s="125"/>
      <c r="X62" s="126" t="s">
        <v>103</v>
      </c>
      <c r="Y62" s="166" t="s">
        <v>101</v>
      </c>
    </row>
    <row r="63" spans="1:26" ht="21.95" customHeight="1">
      <c r="A63" s="282"/>
      <c r="B63" s="282"/>
      <c r="C63" s="279"/>
      <c r="D63" s="101" t="s">
        <v>104</v>
      </c>
      <c r="E63" s="103"/>
      <c r="F63" s="62"/>
      <c r="G63" s="62"/>
      <c r="H63" s="63"/>
      <c r="I63" s="91">
        <v>3</v>
      </c>
      <c r="J63" s="62">
        <v>3</v>
      </c>
      <c r="K63" s="62">
        <v>3</v>
      </c>
      <c r="L63" s="63">
        <v>3</v>
      </c>
      <c r="M63" s="103"/>
      <c r="N63" s="62"/>
      <c r="O63" s="62"/>
      <c r="P63" s="63"/>
      <c r="Q63" s="67"/>
      <c r="R63" s="62"/>
      <c r="S63" s="62"/>
      <c r="T63" s="63"/>
      <c r="U63" s="164" t="s">
        <v>286</v>
      </c>
      <c r="V63" s="122"/>
      <c r="W63" s="125"/>
      <c r="X63" s="126" t="s">
        <v>105</v>
      </c>
      <c r="Y63" s="166" t="s">
        <v>96</v>
      </c>
    </row>
    <row r="64" spans="1:26" ht="30" customHeight="1">
      <c r="A64" s="282"/>
      <c r="B64" s="282"/>
      <c r="C64" s="279"/>
      <c r="D64" s="104" t="s">
        <v>106</v>
      </c>
      <c r="E64" s="103"/>
      <c r="F64" s="62"/>
      <c r="G64" s="62"/>
      <c r="H64" s="63"/>
      <c r="I64" s="91"/>
      <c r="J64" s="62"/>
      <c r="K64" s="62"/>
      <c r="L64" s="63"/>
      <c r="M64" s="103"/>
      <c r="N64" s="62"/>
      <c r="O64" s="62">
        <v>3</v>
      </c>
      <c r="P64" s="63">
        <v>3</v>
      </c>
      <c r="Q64" s="67"/>
      <c r="R64" s="62"/>
      <c r="S64" s="62"/>
      <c r="T64" s="63"/>
      <c r="U64" s="164" t="s">
        <v>286</v>
      </c>
      <c r="V64" s="122"/>
      <c r="W64" s="125"/>
      <c r="X64" s="126" t="s">
        <v>107</v>
      </c>
      <c r="Y64" s="166" t="s">
        <v>96</v>
      </c>
    </row>
    <row r="65" spans="1:25" ht="21.95" customHeight="1">
      <c r="A65" s="282"/>
      <c r="B65" s="282"/>
      <c r="C65" s="279"/>
      <c r="D65" s="101" t="s">
        <v>241</v>
      </c>
      <c r="E65" s="103"/>
      <c r="F65" s="62"/>
      <c r="G65" s="62"/>
      <c r="H65" s="63"/>
      <c r="I65" s="91"/>
      <c r="J65" s="62"/>
      <c r="K65" s="62"/>
      <c r="L65" s="63"/>
      <c r="M65" s="103">
        <v>3</v>
      </c>
      <c r="N65" s="62">
        <v>3</v>
      </c>
      <c r="O65" s="62"/>
      <c r="P65" s="63"/>
      <c r="Q65" s="67"/>
      <c r="R65" s="62"/>
      <c r="S65" s="62"/>
      <c r="T65" s="63"/>
      <c r="U65" s="164" t="s">
        <v>286</v>
      </c>
      <c r="V65" s="122"/>
      <c r="W65" s="125"/>
      <c r="X65" s="126" t="s">
        <v>108</v>
      </c>
      <c r="Y65" s="166" t="s">
        <v>96</v>
      </c>
    </row>
    <row r="66" spans="1:25" ht="21.95" customHeight="1">
      <c r="A66" s="282"/>
      <c r="B66" s="282"/>
      <c r="C66" s="279"/>
      <c r="D66" s="101" t="s">
        <v>109</v>
      </c>
      <c r="E66" s="103"/>
      <c r="F66" s="62"/>
      <c r="G66" s="62"/>
      <c r="H66" s="63"/>
      <c r="I66" s="91"/>
      <c r="J66" s="62"/>
      <c r="K66" s="62"/>
      <c r="L66" s="63"/>
      <c r="M66" s="103">
        <v>3</v>
      </c>
      <c r="N66" s="62">
        <v>3</v>
      </c>
      <c r="O66" s="62"/>
      <c r="P66" s="63"/>
      <c r="Q66" s="67"/>
      <c r="R66" s="62"/>
      <c r="S66" s="62"/>
      <c r="T66" s="63"/>
      <c r="U66" s="164" t="s">
        <v>286</v>
      </c>
      <c r="V66" s="122"/>
      <c r="W66" s="125"/>
      <c r="X66" s="126" t="s">
        <v>110</v>
      </c>
      <c r="Y66" s="166" t="s">
        <v>111</v>
      </c>
    </row>
    <row r="67" spans="1:25" ht="21.95" customHeight="1">
      <c r="A67" s="282"/>
      <c r="B67" s="282"/>
      <c r="C67" s="279"/>
      <c r="D67" s="101" t="s">
        <v>112</v>
      </c>
      <c r="E67" s="103"/>
      <c r="F67" s="62"/>
      <c r="G67" s="62"/>
      <c r="H67" s="63"/>
      <c r="I67" s="91"/>
      <c r="J67" s="62"/>
      <c r="K67" s="62"/>
      <c r="L67" s="63"/>
      <c r="M67" s="103">
        <v>3</v>
      </c>
      <c r="N67" s="62">
        <v>3</v>
      </c>
      <c r="O67" s="62"/>
      <c r="P67" s="63"/>
      <c r="Q67" s="67"/>
      <c r="R67" s="62"/>
      <c r="S67" s="62"/>
      <c r="T67" s="63"/>
      <c r="U67" s="164" t="s">
        <v>286</v>
      </c>
      <c r="V67" s="122"/>
      <c r="W67" s="125"/>
      <c r="X67" s="126" t="s">
        <v>113</v>
      </c>
      <c r="Y67" s="166" t="s">
        <v>111</v>
      </c>
    </row>
    <row r="68" spans="1:25" ht="21.95" customHeight="1">
      <c r="A68" s="282"/>
      <c r="B68" s="282"/>
      <c r="C68" s="279"/>
      <c r="D68" s="25" t="s">
        <v>114</v>
      </c>
      <c r="E68" s="91"/>
      <c r="F68" s="62"/>
      <c r="G68" s="62"/>
      <c r="H68" s="63"/>
      <c r="I68" s="91"/>
      <c r="J68" s="62"/>
      <c r="K68" s="62"/>
      <c r="L68" s="63"/>
      <c r="M68" s="91">
        <v>3</v>
      </c>
      <c r="N68" s="62">
        <v>3</v>
      </c>
      <c r="O68" s="62"/>
      <c r="P68" s="63"/>
      <c r="Q68" s="84"/>
      <c r="R68" s="62"/>
      <c r="S68" s="62"/>
      <c r="T68" s="63"/>
      <c r="U68" s="164" t="s">
        <v>286</v>
      </c>
      <c r="V68" s="122"/>
      <c r="W68" s="125"/>
      <c r="X68" s="126" t="s">
        <v>115</v>
      </c>
      <c r="Y68" s="166" t="s">
        <v>116</v>
      </c>
    </row>
    <row r="69" spans="1:25" ht="21.95" customHeight="1">
      <c r="A69" s="282"/>
      <c r="B69" s="282"/>
      <c r="C69" s="279"/>
      <c r="D69" s="25" t="s">
        <v>117</v>
      </c>
      <c r="E69" s="91"/>
      <c r="F69" s="62"/>
      <c r="G69" s="62"/>
      <c r="H69" s="63"/>
      <c r="I69" s="91"/>
      <c r="J69" s="62"/>
      <c r="K69" s="62"/>
      <c r="L69" s="63"/>
      <c r="M69" s="91">
        <v>3</v>
      </c>
      <c r="N69" s="62">
        <v>3</v>
      </c>
      <c r="O69" s="62"/>
      <c r="P69" s="63"/>
      <c r="Q69" s="84"/>
      <c r="R69" s="62"/>
      <c r="S69" s="62"/>
      <c r="T69" s="63"/>
      <c r="U69" s="164" t="s">
        <v>286</v>
      </c>
      <c r="V69" s="122"/>
      <c r="W69" s="125"/>
      <c r="X69" s="126" t="s">
        <v>118</v>
      </c>
      <c r="Y69" s="166" t="s">
        <v>116</v>
      </c>
    </row>
    <row r="70" spans="1:25" ht="21.95" customHeight="1">
      <c r="A70" s="282"/>
      <c r="B70" s="282"/>
      <c r="C70" s="279"/>
      <c r="D70" s="201" t="s">
        <v>242</v>
      </c>
      <c r="E70" s="91"/>
      <c r="F70" s="62"/>
      <c r="G70" s="62"/>
      <c r="H70" s="63"/>
      <c r="I70" s="91"/>
      <c r="J70" s="62"/>
      <c r="K70" s="62"/>
      <c r="L70" s="63"/>
      <c r="M70" s="91"/>
      <c r="N70" s="62"/>
      <c r="O70" s="62"/>
      <c r="P70" s="63"/>
      <c r="Q70" s="206">
        <v>2</v>
      </c>
      <c r="R70" s="62">
        <v>3</v>
      </c>
      <c r="S70" s="62"/>
      <c r="T70" s="63"/>
      <c r="U70" s="164" t="s">
        <v>286</v>
      </c>
      <c r="V70" s="122"/>
      <c r="W70" s="125"/>
      <c r="X70" s="126" t="s">
        <v>119</v>
      </c>
      <c r="Y70" s="166" t="s">
        <v>116</v>
      </c>
    </row>
    <row r="71" spans="1:25" ht="21.95" customHeight="1">
      <c r="A71" s="282"/>
      <c r="B71" s="282"/>
      <c r="C71" s="279"/>
      <c r="D71" s="201" t="s">
        <v>243</v>
      </c>
      <c r="E71" s="91"/>
      <c r="F71" s="62"/>
      <c r="G71" s="62"/>
      <c r="H71" s="63"/>
      <c r="I71" s="91"/>
      <c r="J71" s="62"/>
      <c r="K71" s="62"/>
      <c r="L71" s="63"/>
      <c r="M71" s="91"/>
      <c r="N71" s="62"/>
      <c r="O71" s="62"/>
      <c r="P71" s="63"/>
      <c r="Q71" s="206">
        <v>2</v>
      </c>
      <c r="R71" s="62">
        <v>3</v>
      </c>
      <c r="S71" s="62"/>
      <c r="T71" s="63"/>
      <c r="U71" s="164" t="s">
        <v>286</v>
      </c>
      <c r="V71" s="122"/>
      <c r="W71" s="125"/>
      <c r="X71" s="126" t="s">
        <v>120</v>
      </c>
      <c r="Y71" s="166" t="s">
        <v>116</v>
      </c>
    </row>
    <row r="72" spans="1:25" ht="21.95" customHeight="1">
      <c r="A72" s="282"/>
      <c r="B72" s="282"/>
      <c r="C72" s="279"/>
      <c r="D72" s="101" t="s">
        <v>121</v>
      </c>
      <c r="E72" s="103"/>
      <c r="F72" s="62"/>
      <c r="G72" s="62"/>
      <c r="H72" s="63"/>
      <c r="I72" s="103"/>
      <c r="J72" s="62"/>
      <c r="K72" s="62"/>
      <c r="L72" s="63"/>
      <c r="M72" s="103"/>
      <c r="N72" s="62"/>
      <c r="O72" s="62"/>
      <c r="P72" s="63"/>
      <c r="Q72" s="84">
        <v>3</v>
      </c>
      <c r="R72" s="62">
        <v>3</v>
      </c>
      <c r="S72" s="62"/>
      <c r="T72" s="63"/>
      <c r="U72" s="164" t="s">
        <v>286</v>
      </c>
      <c r="V72" s="122"/>
      <c r="W72" s="125"/>
      <c r="X72" s="126" t="s">
        <v>122</v>
      </c>
      <c r="Y72" s="166" t="s">
        <v>116</v>
      </c>
    </row>
    <row r="73" spans="1:25" ht="21.95" customHeight="1">
      <c r="A73" s="282"/>
      <c r="B73" s="282"/>
      <c r="C73" s="279"/>
      <c r="D73" s="101" t="s">
        <v>123</v>
      </c>
      <c r="E73" s="91"/>
      <c r="F73" s="62"/>
      <c r="G73" s="62"/>
      <c r="H73" s="63"/>
      <c r="I73" s="91"/>
      <c r="J73" s="62"/>
      <c r="K73" s="62"/>
      <c r="L73" s="63"/>
      <c r="M73" s="91"/>
      <c r="N73" s="62"/>
      <c r="O73" s="62"/>
      <c r="P73" s="63"/>
      <c r="Q73" s="84">
        <v>3</v>
      </c>
      <c r="R73" s="62">
        <v>3</v>
      </c>
      <c r="S73" s="62"/>
      <c r="T73" s="63"/>
      <c r="U73" s="164" t="s">
        <v>286</v>
      </c>
      <c r="V73" s="122"/>
      <c r="W73" s="125"/>
      <c r="X73" s="126" t="s">
        <v>124</v>
      </c>
      <c r="Y73" s="166" t="s">
        <v>125</v>
      </c>
    </row>
    <row r="74" spans="1:25" ht="21.95" customHeight="1">
      <c r="A74" s="282"/>
      <c r="B74" s="282"/>
      <c r="C74" s="279"/>
      <c r="D74" s="101" t="s">
        <v>126</v>
      </c>
      <c r="E74" s="91"/>
      <c r="F74" s="62"/>
      <c r="G74" s="62"/>
      <c r="H74" s="63"/>
      <c r="I74" s="91"/>
      <c r="J74" s="62"/>
      <c r="K74" s="62"/>
      <c r="L74" s="63"/>
      <c r="M74" s="91"/>
      <c r="N74" s="62"/>
      <c r="O74" s="62"/>
      <c r="P74" s="63"/>
      <c r="Q74" s="84">
        <v>3</v>
      </c>
      <c r="R74" s="62">
        <v>3</v>
      </c>
      <c r="S74" s="62"/>
      <c r="T74" s="63"/>
      <c r="U74" s="164" t="s">
        <v>286</v>
      </c>
      <c r="V74" s="122"/>
      <c r="W74" s="125"/>
      <c r="X74" s="126" t="s">
        <v>127</v>
      </c>
      <c r="Y74" s="166" t="s">
        <v>125</v>
      </c>
    </row>
    <row r="75" spans="1:25" ht="21.95" customHeight="1">
      <c r="A75" s="282"/>
      <c r="B75" s="282"/>
      <c r="C75" s="279"/>
      <c r="D75" s="233" t="s">
        <v>273</v>
      </c>
      <c r="E75" s="224"/>
      <c r="F75" s="219"/>
      <c r="G75" s="219"/>
      <c r="H75" s="220"/>
      <c r="I75" s="224"/>
      <c r="J75" s="219"/>
      <c r="K75" s="219"/>
      <c r="L75" s="220"/>
      <c r="M75" s="224"/>
      <c r="N75" s="219"/>
      <c r="O75" s="219"/>
      <c r="P75" s="220"/>
      <c r="Q75" s="234">
        <v>3</v>
      </c>
      <c r="R75" s="219">
        <v>3</v>
      </c>
      <c r="S75" s="219"/>
      <c r="T75" s="220"/>
      <c r="U75" s="164" t="s">
        <v>286</v>
      </c>
      <c r="V75" s="122"/>
      <c r="W75" s="125"/>
      <c r="X75" s="126"/>
      <c r="Y75" s="166"/>
    </row>
    <row r="76" spans="1:25" ht="21.95" customHeight="1">
      <c r="A76" s="282"/>
      <c r="B76" s="282"/>
      <c r="C76" s="279"/>
      <c r="D76" s="233" t="s">
        <v>274</v>
      </c>
      <c r="E76" s="224"/>
      <c r="F76" s="219"/>
      <c r="G76" s="219"/>
      <c r="H76" s="220"/>
      <c r="I76" s="224"/>
      <c r="J76" s="219"/>
      <c r="K76" s="219"/>
      <c r="L76" s="220"/>
      <c r="M76" s="224"/>
      <c r="N76" s="219"/>
      <c r="O76" s="219"/>
      <c r="P76" s="220"/>
      <c r="Q76" s="234">
        <v>3</v>
      </c>
      <c r="R76" s="219">
        <v>3</v>
      </c>
      <c r="S76" s="219"/>
      <c r="T76" s="220"/>
      <c r="U76" s="164" t="s">
        <v>286</v>
      </c>
      <c r="V76" s="122"/>
      <c r="W76" s="125"/>
      <c r="X76" s="126"/>
      <c r="Y76" s="166"/>
    </row>
    <row r="77" spans="1:25" ht="21.95" customHeight="1">
      <c r="A77" s="282"/>
      <c r="B77" s="282"/>
      <c r="C77" s="279"/>
      <c r="D77" s="235" t="s">
        <v>275</v>
      </c>
      <c r="E77" s="224"/>
      <c r="F77" s="219"/>
      <c r="G77" s="219"/>
      <c r="H77" s="220"/>
      <c r="I77" s="224"/>
      <c r="J77" s="219"/>
      <c r="K77" s="219"/>
      <c r="L77" s="220"/>
      <c r="M77" s="224"/>
      <c r="N77" s="219"/>
      <c r="O77" s="219"/>
      <c r="P77" s="220"/>
      <c r="Q77" s="234"/>
      <c r="R77" s="219"/>
      <c r="S77" s="219">
        <v>2</v>
      </c>
      <c r="T77" s="220">
        <v>3</v>
      </c>
      <c r="U77" s="164" t="s">
        <v>286</v>
      </c>
      <c r="V77" s="122"/>
      <c r="W77" s="125"/>
      <c r="X77" s="126" t="s">
        <v>128</v>
      </c>
      <c r="Y77" s="166" t="s">
        <v>125</v>
      </c>
    </row>
    <row r="78" spans="1:25" ht="21.95" customHeight="1">
      <c r="A78" s="282"/>
      <c r="B78" s="282"/>
      <c r="C78" s="279"/>
      <c r="D78" s="235" t="s">
        <v>276</v>
      </c>
      <c r="E78" s="224"/>
      <c r="F78" s="219"/>
      <c r="G78" s="219"/>
      <c r="H78" s="220"/>
      <c r="I78" s="224"/>
      <c r="J78" s="219"/>
      <c r="K78" s="219"/>
      <c r="L78" s="220"/>
      <c r="M78" s="224"/>
      <c r="N78" s="219"/>
      <c r="O78" s="219"/>
      <c r="P78" s="220"/>
      <c r="Q78" s="234"/>
      <c r="R78" s="219"/>
      <c r="S78" s="219">
        <v>2</v>
      </c>
      <c r="T78" s="220">
        <v>3</v>
      </c>
      <c r="U78" s="321" t="s">
        <v>287</v>
      </c>
      <c r="V78" s="122"/>
      <c r="W78" s="125"/>
      <c r="X78" s="126" t="s">
        <v>129</v>
      </c>
      <c r="Y78" s="166" t="s">
        <v>125</v>
      </c>
    </row>
    <row r="79" spans="1:25" ht="21.95" customHeight="1" thickBot="1">
      <c r="A79" s="282"/>
      <c r="B79" s="282"/>
      <c r="C79" s="280"/>
      <c r="D79" s="236" t="s">
        <v>277</v>
      </c>
      <c r="E79" s="230"/>
      <c r="F79" s="231"/>
      <c r="G79" s="231"/>
      <c r="H79" s="232"/>
      <c r="I79" s="230"/>
      <c r="J79" s="231"/>
      <c r="K79" s="231"/>
      <c r="L79" s="232"/>
      <c r="M79" s="230"/>
      <c r="N79" s="231"/>
      <c r="O79" s="231"/>
      <c r="P79" s="232"/>
      <c r="Q79" s="237"/>
      <c r="R79" s="231"/>
      <c r="S79" s="231">
        <v>3</v>
      </c>
      <c r="T79" s="232">
        <v>3</v>
      </c>
      <c r="U79" s="322" t="s">
        <v>287</v>
      </c>
      <c r="V79" s="122"/>
      <c r="W79" s="125"/>
      <c r="X79" s="126" t="s">
        <v>130</v>
      </c>
      <c r="Y79" s="166" t="s">
        <v>125</v>
      </c>
    </row>
    <row r="80" spans="1:25" ht="21.95" customHeight="1">
      <c r="A80" s="282"/>
      <c r="B80" s="282"/>
      <c r="C80" s="281" t="s">
        <v>284</v>
      </c>
      <c r="D80" s="238" t="s">
        <v>278</v>
      </c>
      <c r="E80" s="239"/>
      <c r="F80" s="240"/>
      <c r="G80" s="240">
        <v>3</v>
      </c>
      <c r="H80" s="241">
        <v>4</v>
      </c>
      <c r="I80" s="239"/>
      <c r="J80" s="240"/>
      <c r="K80" s="240"/>
      <c r="L80" s="241"/>
      <c r="M80" s="239"/>
      <c r="N80" s="240"/>
      <c r="O80" s="240"/>
      <c r="P80" s="241"/>
      <c r="Q80" s="239"/>
      <c r="R80" s="240"/>
      <c r="S80" s="240"/>
      <c r="T80" s="241"/>
      <c r="U80" s="323" t="s">
        <v>288</v>
      </c>
      <c r="V80" s="122"/>
      <c r="W80" s="125"/>
      <c r="X80" s="126" t="s">
        <v>131</v>
      </c>
      <c r="Y80" s="166" t="s">
        <v>132</v>
      </c>
    </row>
    <row r="81" spans="1:26" ht="21.95" customHeight="1">
      <c r="A81" s="282"/>
      <c r="B81" s="282"/>
      <c r="C81" s="282"/>
      <c r="D81" s="242" t="s">
        <v>279</v>
      </c>
      <c r="E81" s="221"/>
      <c r="F81" s="222"/>
      <c r="G81" s="222"/>
      <c r="H81" s="223"/>
      <c r="I81" s="221">
        <v>2</v>
      </c>
      <c r="J81" s="222">
        <v>4</v>
      </c>
      <c r="K81" s="222"/>
      <c r="L81" s="223"/>
      <c r="M81" s="221"/>
      <c r="N81" s="222"/>
      <c r="O81" s="222"/>
      <c r="P81" s="223"/>
      <c r="Q81" s="221"/>
      <c r="R81" s="222"/>
      <c r="S81" s="222"/>
      <c r="T81" s="223"/>
      <c r="U81" s="324" t="s">
        <v>289</v>
      </c>
      <c r="V81" s="122"/>
      <c r="W81" s="125"/>
      <c r="X81" s="126" t="s">
        <v>133</v>
      </c>
      <c r="Y81" s="166" t="s">
        <v>132</v>
      </c>
    </row>
    <row r="82" spans="1:26" ht="21.95" customHeight="1">
      <c r="A82" s="282"/>
      <c r="B82" s="282"/>
      <c r="C82" s="282"/>
      <c r="D82" s="204" t="s">
        <v>280</v>
      </c>
      <c r="E82" s="221"/>
      <c r="F82" s="222"/>
      <c r="G82" s="222"/>
      <c r="H82" s="223"/>
      <c r="I82" s="221">
        <v>3</v>
      </c>
      <c r="J82" s="222">
        <v>3</v>
      </c>
      <c r="K82" s="222"/>
      <c r="L82" s="223"/>
      <c r="M82" s="221"/>
      <c r="N82" s="222"/>
      <c r="O82" s="222"/>
      <c r="P82" s="223"/>
      <c r="Q82" s="221"/>
      <c r="R82" s="222"/>
      <c r="S82" s="222"/>
      <c r="T82" s="223"/>
      <c r="U82" s="325" t="s">
        <v>289</v>
      </c>
      <c r="V82" s="122"/>
      <c r="W82" s="125"/>
      <c r="X82" s="126" t="s">
        <v>134</v>
      </c>
      <c r="Y82" s="166" t="s">
        <v>132</v>
      </c>
    </row>
    <row r="83" spans="1:26" ht="21.95" customHeight="1">
      <c r="A83" s="282"/>
      <c r="B83" s="282"/>
      <c r="C83" s="282"/>
      <c r="D83" s="204" t="s">
        <v>256</v>
      </c>
      <c r="E83" s="221"/>
      <c r="F83" s="222"/>
      <c r="G83" s="222"/>
      <c r="H83" s="223"/>
      <c r="I83" s="221">
        <v>3</v>
      </c>
      <c r="J83" s="222">
        <v>3</v>
      </c>
      <c r="K83" s="222"/>
      <c r="L83" s="223"/>
      <c r="M83" s="221"/>
      <c r="N83" s="222"/>
      <c r="O83" s="222"/>
      <c r="P83" s="223"/>
      <c r="Q83" s="221"/>
      <c r="R83" s="222"/>
      <c r="S83" s="222"/>
      <c r="T83" s="223"/>
      <c r="U83" s="325" t="s">
        <v>289</v>
      </c>
      <c r="V83" s="122"/>
      <c r="W83" s="144" t="s">
        <v>135</v>
      </c>
      <c r="X83" s="126">
        <v>134004</v>
      </c>
      <c r="Y83" s="166" t="s">
        <v>136</v>
      </c>
    </row>
    <row r="84" spans="1:26" ht="21.95" customHeight="1">
      <c r="A84" s="282"/>
      <c r="B84" s="282"/>
      <c r="C84" s="282"/>
      <c r="D84" s="204" t="s">
        <v>257</v>
      </c>
      <c r="E84" s="221"/>
      <c r="F84" s="222"/>
      <c r="G84" s="222"/>
      <c r="H84" s="223"/>
      <c r="I84" s="221">
        <v>3</v>
      </c>
      <c r="J84" s="222">
        <v>3</v>
      </c>
      <c r="K84" s="222">
        <v>3</v>
      </c>
      <c r="L84" s="223">
        <v>3</v>
      </c>
      <c r="M84" s="221"/>
      <c r="N84" s="222"/>
      <c r="O84" s="222"/>
      <c r="P84" s="223"/>
      <c r="Q84" s="221"/>
      <c r="R84" s="222"/>
      <c r="S84" s="222"/>
      <c r="T84" s="223"/>
      <c r="U84" s="325" t="s">
        <v>289</v>
      </c>
      <c r="V84" s="122"/>
      <c r="W84" s="144" t="s">
        <v>137</v>
      </c>
      <c r="X84" s="126" t="s">
        <v>138</v>
      </c>
      <c r="Y84" s="166" t="s">
        <v>139</v>
      </c>
    </row>
    <row r="85" spans="1:26" ht="21.95" customHeight="1">
      <c r="A85" s="282"/>
      <c r="B85" s="282"/>
      <c r="C85" s="282"/>
      <c r="D85" s="203" t="s">
        <v>258</v>
      </c>
      <c r="E85" s="224"/>
      <c r="F85" s="219"/>
      <c r="G85" s="219"/>
      <c r="H85" s="220"/>
      <c r="I85" s="224"/>
      <c r="J85" s="219"/>
      <c r="K85" s="219">
        <v>1</v>
      </c>
      <c r="L85" s="220">
        <v>2</v>
      </c>
      <c r="M85" s="224"/>
      <c r="N85" s="219"/>
      <c r="O85" s="219"/>
      <c r="P85" s="220"/>
      <c r="Q85" s="224" t="s">
        <v>1</v>
      </c>
      <c r="R85" s="219" t="s">
        <v>1</v>
      </c>
      <c r="S85" s="219"/>
      <c r="T85" s="220"/>
      <c r="U85" s="325" t="s">
        <v>289</v>
      </c>
      <c r="V85" s="122"/>
      <c r="W85" s="125"/>
      <c r="X85" s="126" t="s">
        <v>140</v>
      </c>
      <c r="Y85" s="166" t="s">
        <v>139</v>
      </c>
    </row>
    <row r="86" spans="1:26" ht="21.95" customHeight="1">
      <c r="A86" s="282"/>
      <c r="B86" s="282"/>
      <c r="C86" s="282"/>
      <c r="D86" s="203" t="s">
        <v>259</v>
      </c>
      <c r="E86" s="224"/>
      <c r="F86" s="219"/>
      <c r="G86" s="219"/>
      <c r="H86" s="220"/>
      <c r="I86" s="224"/>
      <c r="J86" s="219"/>
      <c r="K86" s="219">
        <v>2</v>
      </c>
      <c r="L86" s="220">
        <v>3</v>
      </c>
      <c r="M86" s="224"/>
      <c r="N86" s="219"/>
      <c r="O86" s="219"/>
      <c r="P86" s="220"/>
      <c r="Q86" s="224"/>
      <c r="R86" s="219"/>
      <c r="S86" s="219"/>
      <c r="T86" s="220"/>
      <c r="U86" s="325" t="s">
        <v>289</v>
      </c>
      <c r="V86" s="122"/>
      <c r="W86" s="125"/>
      <c r="X86" s="126" t="s">
        <v>141</v>
      </c>
      <c r="Y86" s="166" t="s">
        <v>139</v>
      </c>
    </row>
    <row r="87" spans="1:26" ht="21.95" customHeight="1">
      <c r="A87" s="282"/>
      <c r="B87" s="282"/>
      <c r="C87" s="282"/>
      <c r="D87" s="225" t="s">
        <v>260</v>
      </c>
      <c r="E87" s="207"/>
      <c r="F87" s="219"/>
      <c r="G87" s="219"/>
      <c r="H87" s="220"/>
      <c r="I87" s="207"/>
      <c r="J87" s="219"/>
      <c r="K87" s="219">
        <v>3</v>
      </c>
      <c r="L87" s="220">
        <v>3</v>
      </c>
      <c r="M87" s="207">
        <v>3</v>
      </c>
      <c r="N87" s="219">
        <v>3</v>
      </c>
      <c r="O87" s="219"/>
      <c r="P87" s="220"/>
      <c r="Q87" s="207">
        <v>3</v>
      </c>
      <c r="R87" s="219">
        <v>3</v>
      </c>
      <c r="S87" s="219"/>
      <c r="T87" s="220"/>
      <c r="U87" s="325" t="s">
        <v>289</v>
      </c>
      <c r="V87" s="122"/>
      <c r="W87" s="125"/>
      <c r="X87" s="126" t="s">
        <v>142</v>
      </c>
      <c r="Y87" s="166" t="s">
        <v>143</v>
      </c>
    </row>
    <row r="88" spans="1:26" ht="21.95" customHeight="1">
      <c r="A88" s="282"/>
      <c r="B88" s="282"/>
      <c r="C88" s="282"/>
      <c r="D88" s="203" t="s">
        <v>261</v>
      </c>
      <c r="E88" s="207"/>
      <c r="F88" s="219"/>
      <c r="G88" s="219"/>
      <c r="H88" s="220"/>
      <c r="I88" s="207"/>
      <c r="J88" s="219"/>
      <c r="K88" s="219">
        <v>3</v>
      </c>
      <c r="L88" s="220">
        <v>4</v>
      </c>
      <c r="M88" s="224"/>
      <c r="N88" s="219"/>
      <c r="O88" s="219"/>
      <c r="P88" s="220"/>
      <c r="Q88" s="207"/>
      <c r="R88" s="219"/>
      <c r="S88" s="219"/>
      <c r="T88" s="220"/>
      <c r="U88" s="325" t="s">
        <v>289</v>
      </c>
      <c r="V88" s="122"/>
      <c r="W88" s="125"/>
      <c r="X88" s="126" t="s">
        <v>144</v>
      </c>
      <c r="Y88" s="166" t="s">
        <v>143</v>
      </c>
    </row>
    <row r="89" spans="1:26" ht="21.95" customHeight="1">
      <c r="A89" s="282"/>
      <c r="B89" s="282"/>
      <c r="C89" s="282"/>
      <c r="D89" s="244" t="s">
        <v>282</v>
      </c>
      <c r="E89" s="227"/>
      <c r="F89" s="219"/>
      <c r="G89" s="219"/>
      <c r="H89" s="220"/>
      <c r="I89" s="227"/>
      <c r="J89" s="219"/>
      <c r="K89" s="219"/>
      <c r="L89" s="220"/>
      <c r="M89" s="245">
        <v>3</v>
      </c>
      <c r="N89" s="83">
        <v>3</v>
      </c>
      <c r="O89" s="219"/>
      <c r="P89" s="220"/>
      <c r="Q89" s="227"/>
      <c r="R89" s="219"/>
      <c r="S89" s="219"/>
      <c r="T89" s="220"/>
      <c r="U89" s="325" t="s">
        <v>289</v>
      </c>
      <c r="V89" s="122"/>
      <c r="W89" s="125"/>
      <c r="X89" s="126" t="s">
        <v>145</v>
      </c>
      <c r="Y89" s="166" t="s">
        <v>143</v>
      </c>
      <c r="Z89" s="170" t="s">
        <v>1</v>
      </c>
    </row>
    <row r="90" spans="1:26" ht="21.95" customHeight="1">
      <c r="A90" s="282"/>
      <c r="B90" s="282"/>
      <c r="C90" s="282"/>
      <c r="D90" s="226" t="s">
        <v>262</v>
      </c>
      <c r="E90" s="227"/>
      <c r="F90" s="219"/>
      <c r="G90" s="219"/>
      <c r="H90" s="220"/>
      <c r="I90" s="227"/>
      <c r="J90" s="219"/>
      <c r="K90" s="219"/>
      <c r="L90" s="220"/>
      <c r="M90" s="227">
        <v>2</v>
      </c>
      <c r="N90" s="219">
        <v>3</v>
      </c>
      <c r="O90" s="219"/>
      <c r="P90" s="220"/>
      <c r="Q90" s="227"/>
      <c r="R90" s="219"/>
      <c r="S90" s="219"/>
      <c r="T90" s="220"/>
      <c r="U90" s="325" t="s">
        <v>289</v>
      </c>
      <c r="V90" s="122"/>
      <c r="W90" s="125"/>
      <c r="X90" s="126" t="s">
        <v>146</v>
      </c>
      <c r="Y90" s="166" t="s">
        <v>143</v>
      </c>
      <c r="Z90" s="170"/>
    </row>
    <row r="91" spans="1:26" ht="21.95" customHeight="1">
      <c r="A91" s="282"/>
      <c r="B91" s="282"/>
      <c r="C91" s="282"/>
      <c r="D91" s="225" t="s">
        <v>263</v>
      </c>
      <c r="E91" s="227"/>
      <c r="F91" s="219"/>
      <c r="G91" s="219"/>
      <c r="H91" s="220"/>
      <c r="I91" s="227"/>
      <c r="J91" s="219"/>
      <c r="K91" s="219" t="s">
        <v>1</v>
      </c>
      <c r="L91" s="220" t="s">
        <v>1</v>
      </c>
      <c r="M91" s="227">
        <v>3</v>
      </c>
      <c r="N91" s="219">
        <v>3</v>
      </c>
      <c r="O91" s="219"/>
      <c r="P91" s="220"/>
      <c r="Q91" s="227"/>
      <c r="R91" s="219"/>
      <c r="S91" s="219"/>
      <c r="T91" s="220"/>
      <c r="U91" s="325" t="s">
        <v>289</v>
      </c>
      <c r="V91" s="122"/>
      <c r="W91" s="125"/>
      <c r="X91" s="126" t="s">
        <v>147</v>
      </c>
      <c r="Y91" s="166" t="s">
        <v>143</v>
      </c>
    </row>
    <row r="92" spans="1:26" ht="21.95" customHeight="1">
      <c r="A92" s="282"/>
      <c r="B92" s="282"/>
      <c r="C92" s="282"/>
      <c r="D92" s="225" t="s">
        <v>264</v>
      </c>
      <c r="E92" s="227"/>
      <c r="F92" s="219"/>
      <c r="G92" s="219"/>
      <c r="H92" s="220"/>
      <c r="I92" s="227"/>
      <c r="J92" s="219"/>
      <c r="K92" s="219"/>
      <c r="L92" s="220"/>
      <c r="M92" s="227">
        <v>3</v>
      </c>
      <c r="N92" s="219">
        <v>3</v>
      </c>
      <c r="O92" s="219"/>
      <c r="P92" s="220"/>
      <c r="Q92" s="227"/>
      <c r="R92" s="219"/>
      <c r="S92" s="219"/>
      <c r="T92" s="220"/>
      <c r="U92" s="325" t="s">
        <v>289</v>
      </c>
      <c r="V92" s="122"/>
      <c r="W92" s="125"/>
      <c r="X92" s="126" t="s">
        <v>148</v>
      </c>
      <c r="Y92" s="166" t="s">
        <v>149</v>
      </c>
    </row>
    <row r="93" spans="1:26" ht="21.95" customHeight="1">
      <c r="A93" s="282"/>
      <c r="B93" s="282"/>
      <c r="C93" s="282"/>
      <c r="D93" s="225" t="s">
        <v>265</v>
      </c>
      <c r="E93" s="227"/>
      <c r="F93" s="219"/>
      <c r="G93" s="219"/>
      <c r="H93" s="220"/>
      <c r="I93" s="227"/>
      <c r="J93" s="219"/>
      <c r="K93" s="219"/>
      <c r="L93" s="220"/>
      <c r="M93" s="227"/>
      <c r="N93" s="219"/>
      <c r="O93" s="219"/>
      <c r="P93" s="220"/>
      <c r="Q93" s="227">
        <v>3</v>
      </c>
      <c r="R93" s="219">
        <v>3</v>
      </c>
      <c r="S93" s="219"/>
      <c r="T93" s="220"/>
      <c r="U93" s="325" t="s">
        <v>289</v>
      </c>
      <c r="V93" s="122"/>
      <c r="W93" s="125"/>
      <c r="X93" s="126" t="s">
        <v>150</v>
      </c>
      <c r="Y93" s="166" t="s">
        <v>149</v>
      </c>
    </row>
    <row r="94" spans="1:26" ht="21.95" customHeight="1">
      <c r="A94" s="282"/>
      <c r="B94" s="282"/>
      <c r="C94" s="282"/>
      <c r="D94" s="226" t="s">
        <v>266</v>
      </c>
      <c r="E94" s="227"/>
      <c r="F94" s="219"/>
      <c r="G94" s="219"/>
      <c r="H94" s="220"/>
      <c r="I94" s="227"/>
      <c r="J94" s="219"/>
      <c r="K94" s="219"/>
      <c r="L94" s="220"/>
      <c r="M94" s="227"/>
      <c r="N94" s="219"/>
      <c r="O94" s="219"/>
      <c r="P94" s="220"/>
      <c r="Q94" s="227">
        <v>3</v>
      </c>
      <c r="R94" s="219">
        <v>3</v>
      </c>
      <c r="S94" s="219"/>
      <c r="T94" s="220"/>
      <c r="U94" s="325" t="s">
        <v>289</v>
      </c>
      <c r="V94" s="122"/>
      <c r="W94" s="125"/>
      <c r="X94" s="126"/>
      <c r="Y94" s="166"/>
    </row>
    <row r="95" spans="1:26" ht="33" customHeight="1">
      <c r="A95" s="282"/>
      <c r="B95" s="282"/>
      <c r="C95" s="282"/>
      <c r="D95" s="228" t="s">
        <v>267</v>
      </c>
      <c r="E95" s="227"/>
      <c r="F95" s="219"/>
      <c r="G95" s="219"/>
      <c r="H95" s="220"/>
      <c r="I95" s="227"/>
      <c r="J95" s="219"/>
      <c r="K95" s="219"/>
      <c r="L95" s="220"/>
      <c r="M95" s="227"/>
      <c r="N95" s="219"/>
      <c r="O95" s="219"/>
      <c r="P95" s="220"/>
      <c r="Q95" s="227">
        <v>3</v>
      </c>
      <c r="R95" s="219">
        <v>3</v>
      </c>
      <c r="S95" s="219"/>
      <c r="T95" s="220"/>
      <c r="U95" s="325" t="s">
        <v>289</v>
      </c>
      <c r="V95" s="122"/>
      <c r="W95" s="125"/>
      <c r="X95" s="126"/>
      <c r="Y95" s="166"/>
    </row>
    <row r="96" spans="1:26" ht="21.95" customHeight="1">
      <c r="A96" s="282"/>
      <c r="B96" s="282"/>
      <c r="C96" s="282"/>
      <c r="D96" s="225" t="s">
        <v>268</v>
      </c>
      <c r="E96" s="227"/>
      <c r="F96" s="219"/>
      <c r="G96" s="219"/>
      <c r="H96" s="220"/>
      <c r="I96" s="227"/>
      <c r="J96" s="219"/>
      <c r="K96" s="219"/>
      <c r="L96" s="220"/>
      <c r="M96" s="227"/>
      <c r="N96" s="219"/>
      <c r="O96" s="219"/>
      <c r="P96" s="220"/>
      <c r="Q96" s="227">
        <v>3</v>
      </c>
      <c r="R96" s="219">
        <v>3</v>
      </c>
      <c r="S96" s="219"/>
      <c r="T96" s="220"/>
      <c r="U96" s="325" t="s">
        <v>289</v>
      </c>
      <c r="V96" s="122"/>
      <c r="W96" s="125"/>
      <c r="X96" s="126" t="s">
        <v>151</v>
      </c>
      <c r="Y96" s="166" t="s">
        <v>149</v>
      </c>
    </row>
    <row r="97" spans="1:25" ht="21.95" customHeight="1">
      <c r="A97" s="282"/>
      <c r="B97" s="282"/>
      <c r="C97" s="282"/>
      <c r="D97" s="228" t="s">
        <v>269</v>
      </c>
      <c r="E97" s="227"/>
      <c r="F97" s="219"/>
      <c r="G97" s="219"/>
      <c r="H97" s="220"/>
      <c r="I97" s="227"/>
      <c r="J97" s="219"/>
      <c r="K97" s="219"/>
      <c r="L97" s="220"/>
      <c r="M97" s="227"/>
      <c r="N97" s="219"/>
      <c r="O97" s="219"/>
      <c r="P97" s="220"/>
      <c r="Q97" s="227"/>
      <c r="R97" s="219"/>
      <c r="S97" s="219">
        <v>3</v>
      </c>
      <c r="T97" s="220">
        <v>3</v>
      </c>
      <c r="U97" s="325" t="s">
        <v>289</v>
      </c>
      <c r="V97" s="122"/>
      <c r="W97" s="125"/>
      <c r="X97" s="126"/>
      <c r="Y97" s="166"/>
    </row>
    <row r="98" spans="1:25" ht="21.95" customHeight="1">
      <c r="A98" s="282"/>
      <c r="B98" s="282"/>
      <c r="C98" s="282"/>
      <c r="D98" s="246" t="s">
        <v>283</v>
      </c>
      <c r="E98" s="227"/>
      <c r="F98" s="219"/>
      <c r="G98" s="219"/>
      <c r="H98" s="220"/>
      <c r="I98" s="227"/>
      <c r="J98" s="219"/>
      <c r="K98" s="219"/>
      <c r="L98" s="220"/>
      <c r="M98" s="227"/>
      <c r="N98" s="219"/>
      <c r="O98" s="219"/>
      <c r="P98" s="220"/>
      <c r="Q98" s="227"/>
      <c r="R98" s="219"/>
      <c r="S98" s="83">
        <v>3</v>
      </c>
      <c r="T98" s="247">
        <v>3</v>
      </c>
      <c r="U98" s="325" t="s">
        <v>289</v>
      </c>
      <c r="V98" s="122"/>
      <c r="W98" s="125"/>
      <c r="X98" s="126"/>
      <c r="Y98" s="166"/>
    </row>
    <row r="99" spans="1:25" ht="21.95" customHeight="1">
      <c r="A99" s="282"/>
      <c r="B99" s="282"/>
      <c r="C99" s="282"/>
      <c r="D99" s="203" t="s">
        <v>270</v>
      </c>
      <c r="E99" s="224"/>
      <c r="F99" s="219"/>
      <c r="G99" s="219"/>
      <c r="H99" s="220"/>
      <c r="I99" s="224"/>
      <c r="J99" s="219"/>
      <c r="K99" s="219"/>
      <c r="L99" s="220"/>
      <c r="M99" s="224"/>
      <c r="N99" s="219"/>
      <c r="O99" s="219"/>
      <c r="P99" s="220"/>
      <c r="Q99" s="224"/>
      <c r="R99" s="219"/>
      <c r="S99" s="219">
        <v>3</v>
      </c>
      <c r="T99" s="220">
        <v>3</v>
      </c>
      <c r="U99" s="325" t="s">
        <v>289</v>
      </c>
      <c r="V99" s="122"/>
      <c r="W99" s="125"/>
      <c r="X99" s="126" t="s">
        <v>152</v>
      </c>
      <c r="Y99" s="166" t="s">
        <v>149</v>
      </c>
    </row>
    <row r="100" spans="1:25" ht="21.95" customHeight="1">
      <c r="A100" s="282"/>
      <c r="B100" s="282"/>
      <c r="C100" s="282"/>
      <c r="D100" s="225" t="s">
        <v>271</v>
      </c>
      <c r="E100" s="227"/>
      <c r="F100" s="219"/>
      <c r="G100" s="219"/>
      <c r="H100" s="220"/>
      <c r="I100" s="227"/>
      <c r="J100" s="219"/>
      <c r="K100" s="219"/>
      <c r="L100" s="220"/>
      <c r="M100" s="227"/>
      <c r="N100" s="219"/>
      <c r="O100" s="219"/>
      <c r="P100" s="220"/>
      <c r="Q100" s="227"/>
      <c r="R100" s="219"/>
      <c r="S100" s="219">
        <v>3</v>
      </c>
      <c r="T100" s="220">
        <v>3</v>
      </c>
      <c r="U100" s="325" t="s">
        <v>290</v>
      </c>
      <c r="V100" s="122"/>
      <c r="W100" s="125"/>
      <c r="X100" s="126">
        <v>137409</v>
      </c>
      <c r="Y100" s="166" t="s">
        <v>153</v>
      </c>
    </row>
    <row r="101" spans="1:25" ht="21.95" customHeight="1">
      <c r="A101" s="282"/>
      <c r="B101" s="282"/>
      <c r="C101" s="283"/>
      <c r="D101" s="229" t="s">
        <v>272</v>
      </c>
      <c r="E101" s="230"/>
      <c r="F101" s="231"/>
      <c r="G101" s="231"/>
      <c r="H101" s="232"/>
      <c r="I101" s="230"/>
      <c r="J101" s="231"/>
      <c r="K101" s="231"/>
      <c r="L101" s="232"/>
      <c r="M101" s="230"/>
      <c r="N101" s="231"/>
      <c r="O101" s="231"/>
      <c r="P101" s="232"/>
      <c r="Q101" s="230"/>
      <c r="R101" s="231"/>
      <c r="S101" s="231">
        <v>3</v>
      </c>
      <c r="T101" s="232">
        <v>3</v>
      </c>
      <c r="U101" s="326" t="s">
        <v>288</v>
      </c>
      <c r="V101" s="122"/>
      <c r="W101" s="125"/>
      <c r="X101" s="126" t="s">
        <v>154</v>
      </c>
      <c r="Y101" s="166" t="s">
        <v>153</v>
      </c>
    </row>
    <row r="102" spans="1:25" ht="21.95" customHeight="1">
      <c r="A102" s="282"/>
      <c r="B102" s="282"/>
      <c r="C102" s="284" t="s">
        <v>254</v>
      </c>
      <c r="D102" s="181" t="s">
        <v>155</v>
      </c>
      <c r="E102" s="94">
        <v>2</v>
      </c>
      <c r="F102" s="95">
        <v>2</v>
      </c>
      <c r="G102" s="95"/>
      <c r="H102" s="96"/>
      <c r="I102" s="102"/>
      <c r="J102" s="61"/>
      <c r="K102" s="61"/>
      <c r="L102" s="64"/>
      <c r="M102" s="102"/>
      <c r="N102" s="61"/>
      <c r="O102" s="61"/>
      <c r="P102" s="64"/>
      <c r="Q102" s="91"/>
      <c r="R102" s="62"/>
      <c r="S102" s="62"/>
      <c r="T102" s="138"/>
      <c r="U102" s="327" t="s">
        <v>291</v>
      </c>
      <c r="V102" s="122"/>
      <c r="W102" s="125"/>
      <c r="X102" s="126" t="s">
        <v>156</v>
      </c>
      <c r="Y102" s="166" t="s">
        <v>157</v>
      </c>
    </row>
    <row r="103" spans="1:25" ht="21.95" customHeight="1">
      <c r="A103" s="282"/>
      <c r="B103" s="282"/>
      <c r="C103" s="282"/>
      <c r="D103" s="181" t="s">
        <v>158</v>
      </c>
      <c r="E103" s="60">
        <v>3</v>
      </c>
      <c r="F103" s="61">
        <v>3</v>
      </c>
      <c r="G103" s="61"/>
      <c r="H103" s="64"/>
      <c r="I103" s="102"/>
      <c r="J103" s="61"/>
      <c r="K103" s="61"/>
      <c r="L103" s="64"/>
      <c r="M103" s="102"/>
      <c r="N103" s="61"/>
      <c r="O103" s="61"/>
      <c r="P103" s="64"/>
      <c r="Q103" s="91"/>
      <c r="R103" s="62"/>
      <c r="S103" s="62"/>
      <c r="T103" s="138"/>
      <c r="U103" s="328" t="s">
        <v>292</v>
      </c>
      <c r="V103" s="122"/>
      <c r="W103" s="125"/>
      <c r="X103" s="126" t="s">
        <v>159</v>
      </c>
      <c r="Y103" s="166" t="s">
        <v>157</v>
      </c>
    </row>
    <row r="104" spans="1:25" ht="21.95" customHeight="1">
      <c r="A104" s="282"/>
      <c r="B104" s="282"/>
      <c r="C104" s="282"/>
      <c r="D104" s="210" t="s">
        <v>244</v>
      </c>
      <c r="E104" s="60">
        <v>2</v>
      </c>
      <c r="F104" s="61">
        <v>2</v>
      </c>
      <c r="G104" s="61"/>
      <c r="H104" s="64"/>
      <c r="I104" s="102"/>
      <c r="J104" s="61"/>
      <c r="K104" s="61"/>
      <c r="L104" s="64"/>
      <c r="M104" s="102"/>
      <c r="N104" s="61"/>
      <c r="O104" s="61"/>
      <c r="P104" s="64"/>
      <c r="Q104" s="91"/>
      <c r="R104" s="62"/>
      <c r="S104" s="62"/>
      <c r="T104" s="138"/>
      <c r="U104" s="328" t="s">
        <v>292</v>
      </c>
      <c r="V104" s="122"/>
      <c r="W104" s="125"/>
      <c r="X104" s="126"/>
      <c r="Y104" s="166"/>
    </row>
    <row r="105" spans="1:25" ht="21.95" customHeight="1">
      <c r="A105" s="282"/>
      <c r="B105" s="282"/>
      <c r="C105" s="282"/>
      <c r="D105" s="181" t="s">
        <v>160</v>
      </c>
      <c r="E105" s="60"/>
      <c r="F105" s="61"/>
      <c r="G105" s="61">
        <v>2</v>
      </c>
      <c r="H105" s="64">
        <v>2</v>
      </c>
      <c r="I105" s="102"/>
      <c r="J105" s="61"/>
      <c r="K105" s="61"/>
      <c r="L105" s="64"/>
      <c r="M105" s="102"/>
      <c r="N105" s="61"/>
      <c r="O105" s="61"/>
      <c r="P105" s="64"/>
      <c r="Q105" s="91"/>
      <c r="R105" s="62"/>
      <c r="S105" s="62"/>
      <c r="T105" s="138"/>
      <c r="U105" s="328" t="s">
        <v>292</v>
      </c>
      <c r="V105" s="122"/>
      <c r="W105" s="125"/>
      <c r="X105" s="126" t="s">
        <v>161</v>
      </c>
      <c r="Y105" s="166" t="s">
        <v>157</v>
      </c>
    </row>
    <row r="106" spans="1:25" ht="21.95" customHeight="1">
      <c r="A106" s="282"/>
      <c r="B106" s="282"/>
      <c r="C106" s="282"/>
      <c r="D106" s="181" t="s">
        <v>245</v>
      </c>
      <c r="E106" s="60"/>
      <c r="F106" s="61"/>
      <c r="G106" s="61"/>
      <c r="H106" s="64"/>
      <c r="I106" s="207">
        <v>3</v>
      </c>
      <c r="J106" s="208">
        <v>3</v>
      </c>
      <c r="K106" s="208">
        <v>3</v>
      </c>
      <c r="L106" s="209">
        <v>3</v>
      </c>
      <c r="M106" s="102"/>
      <c r="N106" s="61"/>
      <c r="O106" s="61"/>
      <c r="P106" s="64"/>
      <c r="Q106" s="91"/>
      <c r="R106" s="62"/>
      <c r="S106" s="62"/>
      <c r="T106" s="138"/>
      <c r="U106" s="328" t="s">
        <v>292</v>
      </c>
      <c r="V106" s="122"/>
      <c r="W106" s="125"/>
      <c r="X106" s="126" t="s">
        <v>162</v>
      </c>
      <c r="Y106" s="166" t="s">
        <v>163</v>
      </c>
    </row>
    <row r="107" spans="1:25" ht="21.95" customHeight="1">
      <c r="A107" s="282"/>
      <c r="B107" s="282"/>
      <c r="C107" s="282"/>
      <c r="D107" s="210" t="s">
        <v>246</v>
      </c>
      <c r="E107" s="60"/>
      <c r="F107" s="61"/>
      <c r="G107" s="61"/>
      <c r="H107" s="64"/>
      <c r="I107" s="102">
        <v>3</v>
      </c>
      <c r="J107" s="61">
        <v>3</v>
      </c>
      <c r="K107" s="61"/>
      <c r="L107" s="64"/>
      <c r="M107" s="102"/>
      <c r="N107" s="61"/>
      <c r="O107" s="61"/>
      <c r="P107" s="64"/>
      <c r="Q107" s="91"/>
      <c r="R107" s="62"/>
      <c r="S107" s="62"/>
      <c r="T107" s="63"/>
      <c r="U107" s="328" t="s">
        <v>292</v>
      </c>
      <c r="V107" s="122"/>
      <c r="W107" s="125"/>
      <c r="X107" s="126"/>
      <c r="Y107" s="166"/>
    </row>
    <row r="108" spans="1:25" ht="21.95" customHeight="1">
      <c r="A108" s="282"/>
      <c r="B108" s="282"/>
      <c r="C108" s="282"/>
      <c r="D108" s="181" t="s">
        <v>164</v>
      </c>
      <c r="E108" s="60"/>
      <c r="F108" s="61"/>
      <c r="G108" s="61"/>
      <c r="H108" s="64"/>
      <c r="I108" s="102">
        <v>3</v>
      </c>
      <c r="J108" s="61">
        <v>3</v>
      </c>
      <c r="K108" s="61"/>
      <c r="L108" s="64"/>
      <c r="M108" s="102"/>
      <c r="N108" s="61"/>
      <c r="O108" s="61"/>
      <c r="P108" s="64"/>
      <c r="Q108" s="91"/>
      <c r="R108" s="62"/>
      <c r="S108" s="62"/>
      <c r="T108" s="138"/>
      <c r="U108" s="328" t="s">
        <v>292</v>
      </c>
      <c r="V108" s="122"/>
      <c r="W108" s="125"/>
      <c r="X108" s="126" t="s">
        <v>165</v>
      </c>
      <c r="Y108" s="166" t="s">
        <v>163</v>
      </c>
    </row>
    <row r="109" spans="1:25" ht="21.95" customHeight="1">
      <c r="A109" s="282"/>
      <c r="B109" s="282"/>
      <c r="C109" s="282"/>
      <c r="D109" s="210" t="s">
        <v>247</v>
      </c>
      <c r="E109" s="60"/>
      <c r="F109" s="61"/>
      <c r="G109" s="61"/>
      <c r="H109" s="64"/>
      <c r="I109" s="102">
        <v>2</v>
      </c>
      <c r="J109" s="61">
        <v>2</v>
      </c>
      <c r="K109" s="61"/>
      <c r="L109" s="64"/>
      <c r="M109" s="102"/>
      <c r="N109" s="61"/>
      <c r="O109" s="61"/>
      <c r="P109" s="64"/>
      <c r="Q109" s="91"/>
      <c r="R109" s="62"/>
      <c r="S109" s="62"/>
      <c r="T109" s="138"/>
      <c r="U109" s="328" t="s">
        <v>292</v>
      </c>
      <c r="V109" s="122"/>
      <c r="W109" s="125"/>
      <c r="X109" s="126"/>
      <c r="Y109" s="166"/>
    </row>
    <row r="110" spans="1:25" ht="21.95" customHeight="1">
      <c r="A110" s="282"/>
      <c r="B110" s="282"/>
      <c r="C110" s="282"/>
      <c r="D110" s="181" t="s">
        <v>166</v>
      </c>
      <c r="E110" s="60"/>
      <c r="F110" s="61"/>
      <c r="G110" s="61"/>
      <c r="H110" s="64"/>
      <c r="I110" s="102"/>
      <c r="J110" s="61"/>
      <c r="K110" s="61">
        <v>1</v>
      </c>
      <c r="L110" s="64">
        <v>2</v>
      </c>
      <c r="M110" s="102"/>
      <c r="N110" s="61"/>
      <c r="O110" s="61"/>
      <c r="P110" s="64"/>
      <c r="Q110" s="91"/>
      <c r="R110" s="62"/>
      <c r="S110" s="62"/>
      <c r="T110" s="138"/>
      <c r="U110" s="328" t="s">
        <v>292</v>
      </c>
      <c r="V110" s="122"/>
      <c r="W110" s="125"/>
      <c r="X110" s="126" t="s">
        <v>167</v>
      </c>
      <c r="Y110" s="166" t="s">
        <v>168</v>
      </c>
    </row>
    <row r="111" spans="1:25" ht="21.95" customHeight="1">
      <c r="A111" s="282"/>
      <c r="B111" s="282"/>
      <c r="C111" s="282"/>
      <c r="D111" s="181" t="s">
        <v>248</v>
      </c>
      <c r="E111" s="60"/>
      <c r="F111" s="61"/>
      <c r="G111" s="61"/>
      <c r="H111" s="64"/>
      <c r="I111" s="102"/>
      <c r="J111" s="61"/>
      <c r="K111" s="208">
        <v>3</v>
      </c>
      <c r="L111" s="209">
        <v>3</v>
      </c>
      <c r="M111" s="102"/>
      <c r="N111" s="61"/>
      <c r="O111" s="61"/>
      <c r="P111" s="64"/>
      <c r="Q111" s="91"/>
      <c r="R111" s="62"/>
      <c r="S111" s="62"/>
      <c r="T111" s="138"/>
      <c r="U111" s="328" t="s">
        <v>293</v>
      </c>
      <c r="V111" s="122"/>
      <c r="W111" s="125"/>
      <c r="X111" s="126" t="s">
        <v>169</v>
      </c>
      <c r="Y111" s="166" t="s">
        <v>170</v>
      </c>
    </row>
    <row r="112" spans="1:25" ht="21.95" customHeight="1">
      <c r="A112" s="282"/>
      <c r="B112" s="282"/>
      <c r="C112" s="282"/>
      <c r="D112" s="59" t="s">
        <v>171</v>
      </c>
      <c r="E112" s="141"/>
      <c r="F112" s="62"/>
      <c r="G112" s="62"/>
      <c r="H112" s="63"/>
      <c r="I112" s="141"/>
      <c r="J112" s="62"/>
      <c r="K112" s="62">
        <v>3</v>
      </c>
      <c r="L112" s="63">
        <v>3</v>
      </c>
      <c r="M112" s="141"/>
      <c r="N112" s="62"/>
      <c r="O112" s="62"/>
      <c r="P112" s="63"/>
      <c r="Q112" s="141"/>
      <c r="R112" s="62"/>
      <c r="S112" s="62"/>
      <c r="T112" s="63"/>
      <c r="U112" s="329" t="s">
        <v>292</v>
      </c>
      <c r="V112" s="122"/>
      <c r="W112" s="125"/>
      <c r="X112" s="126" t="s">
        <v>172</v>
      </c>
      <c r="Y112" s="166" t="s">
        <v>173</v>
      </c>
    </row>
    <row r="113" spans="1:25" ht="21.95" customHeight="1">
      <c r="A113" s="282"/>
      <c r="B113" s="282"/>
      <c r="C113" s="282"/>
      <c r="D113" s="216" t="s">
        <v>249</v>
      </c>
      <c r="E113" s="145"/>
      <c r="F113" s="62"/>
      <c r="G113" s="62"/>
      <c r="H113" s="63"/>
      <c r="I113" s="146"/>
      <c r="J113" s="61"/>
      <c r="K113" s="61">
        <v>3</v>
      </c>
      <c r="L113" s="64">
        <v>3</v>
      </c>
      <c r="M113" s="146"/>
      <c r="N113" s="61"/>
      <c r="O113" s="61"/>
      <c r="P113" s="64"/>
      <c r="Q113" s="67"/>
      <c r="R113" s="62"/>
      <c r="S113" s="62"/>
      <c r="T113" s="138"/>
      <c r="U113" s="329" t="s">
        <v>292</v>
      </c>
      <c r="V113" s="122"/>
      <c r="W113" s="125"/>
      <c r="X113" s="126"/>
      <c r="Y113" s="166"/>
    </row>
    <row r="114" spans="1:25" ht="21.95" customHeight="1">
      <c r="A114" s="282"/>
      <c r="B114" s="282"/>
      <c r="C114" s="282"/>
      <c r="D114" s="210" t="s">
        <v>225</v>
      </c>
      <c r="E114" s="145"/>
      <c r="F114" s="62"/>
      <c r="G114" s="62"/>
      <c r="H114" s="63"/>
      <c r="I114" s="102"/>
      <c r="J114" s="61"/>
      <c r="K114" s="61"/>
      <c r="L114" s="64"/>
      <c r="M114" s="102">
        <v>3</v>
      </c>
      <c r="N114" s="61">
        <v>3</v>
      </c>
      <c r="O114" s="61"/>
      <c r="P114" s="64"/>
      <c r="Q114" s="91"/>
      <c r="R114" s="62"/>
      <c r="S114" s="10"/>
      <c r="T114" s="138"/>
      <c r="U114" s="330" t="s">
        <v>292</v>
      </c>
      <c r="V114" s="122"/>
      <c r="W114" s="125"/>
      <c r="X114" s="126" t="s">
        <v>174</v>
      </c>
      <c r="Y114" s="166" t="s">
        <v>175</v>
      </c>
    </row>
    <row r="115" spans="1:25" ht="21.95" customHeight="1">
      <c r="A115" s="282"/>
      <c r="B115" s="282"/>
      <c r="C115" s="282"/>
      <c r="D115" s="59" t="s">
        <v>176</v>
      </c>
      <c r="E115" s="91"/>
      <c r="F115" s="62"/>
      <c r="G115" s="62"/>
      <c r="H115" s="63"/>
      <c r="I115" s="91"/>
      <c r="J115" s="62"/>
      <c r="K115" s="62"/>
      <c r="L115" s="63"/>
      <c r="M115" s="91">
        <v>1</v>
      </c>
      <c r="N115" s="62">
        <v>2</v>
      </c>
      <c r="O115" s="62"/>
      <c r="P115" s="63"/>
      <c r="Q115" s="91"/>
      <c r="R115" s="62"/>
      <c r="S115" s="62"/>
      <c r="T115" s="63"/>
      <c r="U115" s="329" t="s">
        <v>292</v>
      </c>
      <c r="V115" s="122"/>
      <c r="W115" s="125"/>
      <c r="X115" s="126" t="s">
        <v>177</v>
      </c>
      <c r="Y115" s="166" t="s">
        <v>175</v>
      </c>
    </row>
    <row r="116" spans="1:25" ht="21.95" customHeight="1">
      <c r="A116" s="282"/>
      <c r="B116" s="282"/>
      <c r="C116" s="282"/>
      <c r="D116" s="59" t="s">
        <v>250</v>
      </c>
      <c r="E116" s="145"/>
      <c r="F116" s="62"/>
      <c r="G116" s="62"/>
      <c r="H116" s="63"/>
      <c r="I116" s="102"/>
      <c r="J116" s="61"/>
      <c r="K116" s="61"/>
      <c r="L116" s="64"/>
      <c r="M116" s="207">
        <v>3</v>
      </c>
      <c r="N116" s="208">
        <v>3</v>
      </c>
      <c r="O116" s="61"/>
      <c r="P116" s="64"/>
      <c r="Q116" s="91"/>
      <c r="R116" s="62"/>
      <c r="S116" s="62"/>
      <c r="T116" s="138"/>
      <c r="U116" s="329" t="s">
        <v>292</v>
      </c>
      <c r="V116" s="122"/>
      <c r="W116" s="125"/>
      <c r="X116" s="126" t="s">
        <v>178</v>
      </c>
      <c r="Y116" s="166" t="s">
        <v>175</v>
      </c>
    </row>
    <row r="117" spans="1:25" ht="21.95" customHeight="1">
      <c r="A117" s="282"/>
      <c r="B117" s="282"/>
      <c r="C117" s="282"/>
      <c r="D117" s="59" t="s">
        <v>179</v>
      </c>
      <c r="E117" s="141"/>
      <c r="F117" s="62"/>
      <c r="G117" s="62"/>
      <c r="H117" s="63"/>
      <c r="I117" s="141"/>
      <c r="J117" s="62"/>
      <c r="K117" s="62"/>
      <c r="L117" s="63"/>
      <c r="M117" s="141">
        <v>3</v>
      </c>
      <c r="N117" s="62">
        <v>3</v>
      </c>
      <c r="O117" s="62"/>
      <c r="P117" s="63"/>
      <c r="Q117" s="141"/>
      <c r="R117" s="62"/>
      <c r="S117" s="62"/>
      <c r="T117" s="63"/>
      <c r="U117" s="329" t="s">
        <v>292</v>
      </c>
      <c r="V117" s="122"/>
      <c r="W117" s="125"/>
      <c r="X117" s="126" t="s">
        <v>180</v>
      </c>
      <c r="Y117" s="166" t="s">
        <v>181</v>
      </c>
    </row>
    <row r="118" spans="1:25" ht="22.5" customHeight="1">
      <c r="A118" s="282"/>
      <c r="B118" s="282"/>
      <c r="C118" s="282"/>
      <c r="D118" s="59" t="s">
        <v>182</v>
      </c>
      <c r="E118" s="141"/>
      <c r="F118" s="62"/>
      <c r="G118" s="62"/>
      <c r="H118" s="63"/>
      <c r="I118" s="141"/>
      <c r="J118" s="62"/>
      <c r="K118" s="62"/>
      <c r="L118" s="63"/>
      <c r="M118" s="141">
        <v>3</v>
      </c>
      <c r="N118" s="62">
        <v>3</v>
      </c>
      <c r="O118" s="62"/>
      <c r="P118" s="63"/>
      <c r="Q118" s="141"/>
      <c r="R118" s="62"/>
      <c r="S118" s="62"/>
      <c r="T118" s="63"/>
      <c r="U118" s="329" t="s">
        <v>292</v>
      </c>
      <c r="V118" s="122"/>
      <c r="W118" s="125"/>
      <c r="X118" s="126" t="s">
        <v>183</v>
      </c>
      <c r="Y118" s="166" t="s">
        <v>181</v>
      </c>
    </row>
    <row r="119" spans="1:25" ht="30.75" customHeight="1">
      <c r="A119" s="282"/>
      <c r="B119" s="282"/>
      <c r="C119" s="282"/>
      <c r="D119" s="217" t="s">
        <v>251</v>
      </c>
      <c r="E119" s="141"/>
      <c r="F119" s="62"/>
      <c r="G119" s="62"/>
      <c r="H119" s="63"/>
      <c r="I119" s="141"/>
      <c r="J119" s="62"/>
      <c r="K119" s="62"/>
      <c r="L119" s="63"/>
      <c r="M119" s="141">
        <v>3</v>
      </c>
      <c r="N119" s="62">
        <v>3</v>
      </c>
      <c r="O119" s="62"/>
      <c r="P119" s="63"/>
      <c r="Q119" s="141"/>
      <c r="R119" s="62"/>
      <c r="S119" s="62"/>
      <c r="T119" s="63"/>
      <c r="U119" s="329" t="s">
        <v>292</v>
      </c>
      <c r="V119" s="122"/>
      <c r="W119" s="125"/>
      <c r="X119" s="126"/>
      <c r="Y119" s="166"/>
    </row>
    <row r="120" spans="1:25" ht="21.95" customHeight="1">
      <c r="A120" s="282"/>
      <c r="B120" s="282"/>
      <c r="C120" s="282"/>
      <c r="D120" s="182" t="s">
        <v>184</v>
      </c>
      <c r="E120" s="141"/>
      <c r="F120" s="62"/>
      <c r="G120" s="62"/>
      <c r="H120" s="63"/>
      <c r="I120" s="141"/>
      <c r="J120" s="62"/>
      <c r="K120" s="62"/>
      <c r="L120" s="63"/>
      <c r="M120" s="141"/>
      <c r="N120" s="62"/>
      <c r="O120" s="62"/>
      <c r="P120" s="63"/>
      <c r="Q120" s="62">
        <v>1</v>
      </c>
      <c r="R120" s="62">
        <v>2</v>
      </c>
      <c r="S120" s="62"/>
      <c r="T120" s="63"/>
      <c r="U120" s="329" t="s">
        <v>292</v>
      </c>
      <c r="V120" s="122"/>
      <c r="W120" s="125"/>
      <c r="X120" s="126" t="s">
        <v>185</v>
      </c>
      <c r="Y120" s="166" t="s">
        <v>181</v>
      </c>
    </row>
    <row r="121" spans="1:25" ht="21.95" customHeight="1">
      <c r="A121" s="282"/>
      <c r="B121" s="282"/>
      <c r="C121" s="282"/>
      <c r="D121" s="181" t="s">
        <v>186</v>
      </c>
      <c r="E121" s="60"/>
      <c r="F121" s="61"/>
      <c r="G121" s="61"/>
      <c r="H121" s="64"/>
      <c r="I121" s="102"/>
      <c r="J121" s="61"/>
      <c r="K121" s="61"/>
      <c r="L121" s="64"/>
      <c r="M121" s="102"/>
      <c r="N121" s="61"/>
      <c r="O121" s="61"/>
      <c r="P121" s="64"/>
      <c r="Q121" s="91">
        <v>3</v>
      </c>
      <c r="R121" s="62">
        <v>3</v>
      </c>
      <c r="S121" s="62"/>
      <c r="T121" s="138"/>
      <c r="U121" s="329" t="s">
        <v>292</v>
      </c>
      <c r="V121" s="122"/>
      <c r="W121" s="125"/>
      <c r="X121" s="126" t="s">
        <v>187</v>
      </c>
      <c r="Y121" s="166" t="s">
        <v>181</v>
      </c>
    </row>
    <row r="122" spans="1:25" ht="21.95" customHeight="1">
      <c r="A122" s="282"/>
      <c r="B122" s="282"/>
      <c r="C122" s="282"/>
      <c r="D122" s="59" t="s">
        <v>188</v>
      </c>
      <c r="E122" s="141"/>
      <c r="F122" s="62"/>
      <c r="G122" s="62"/>
      <c r="H122" s="63"/>
      <c r="I122" s="141"/>
      <c r="J122" s="62"/>
      <c r="K122" s="62"/>
      <c r="L122" s="63"/>
      <c r="M122" s="141"/>
      <c r="N122" s="62"/>
      <c r="O122" s="62"/>
      <c r="P122" s="63"/>
      <c r="Q122" s="62">
        <v>3</v>
      </c>
      <c r="R122" s="62">
        <v>3</v>
      </c>
      <c r="S122" s="62"/>
      <c r="T122" s="63"/>
      <c r="U122" s="329" t="s">
        <v>292</v>
      </c>
      <c r="V122" s="122"/>
      <c r="W122" s="125"/>
      <c r="X122" s="126" t="s">
        <v>189</v>
      </c>
      <c r="Y122" s="166" t="s">
        <v>181</v>
      </c>
    </row>
    <row r="123" spans="1:25" ht="33.6" customHeight="1">
      <c r="A123" s="282"/>
      <c r="B123" s="282"/>
      <c r="C123" s="282"/>
      <c r="D123" s="243" t="s">
        <v>281</v>
      </c>
      <c r="E123" s="141"/>
      <c r="F123" s="62"/>
      <c r="G123" s="62"/>
      <c r="H123" s="63"/>
      <c r="I123" s="141"/>
      <c r="J123" s="62"/>
      <c r="K123" s="62"/>
      <c r="L123" s="63"/>
      <c r="M123" s="141"/>
      <c r="N123" s="62"/>
      <c r="O123" s="62"/>
      <c r="P123" s="63"/>
      <c r="Q123" s="62">
        <v>3</v>
      </c>
      <c r="R123" s="62">
        <v>3</v>
      </c>
      <c r="S123" s="62" t="s">
        <v>1</v>
      </c>
      <c r="T123" s="63" t="s">
        <v>1</v>
      </c>
      <c r="U123" s="329" t="s">
        <v>292</v>
      </c>
      <c r="V123" s="122"/>
      <c r="W123" s="125"/>
      <c r="X123" s="126" t="s">
        <v>190</v>
      </c>
      <c r="Y123" s="166" t="s">
        <v>191</v>
      </c>
    </row>
    <row r="124" spans="1:25" ht="21.95" customHeight="1">
      <c r="A124" s="282"/>
      <c r="B124" s="282"/>
      <c r="C124" s="282"/>
      <c r="D124" s="178" t="s">
        <v>192</v>
      </c>
      <c r="E124" s="183"/>
      <c r="F124" s="179"/>
      <c r="G124" s="179"/>
      <c r="H124" s="180"/>
      <c r="I124" s="183"/>
      <c r="J124" s="179"/>
      <c r="K124" s="179"/>
      <c r="L124" s="180"/>
      <c r="M124" s="183"/>
      <c r="N124" s="179"/>
      <c r="O124" s="179"/>
      <c r="P124" s="180"/>
      <c r="Q124" s="183">
        <v>3</v>
      </c>
      <c r="R124" s="179">
        <v>3</v>
      </c>
      <c r="S124" s="179" t="s">
        <v>1</v>
      </c>
      <c r="T124" s="180" t="s">
        <v>1</v>
      </c>
      <c r="U124" s="329" t="s">
        <v>292</v>
      </c>
      <c r="V124" s="122"/>
      <c r="W124" s="125"/>
      <c r="X124" s="126" t="s">
        <v>193</v>
      </c>
      <c r="Y124" s="166" t="s">
        <v>191</v>
      </c>
    </row>
    <row r="125" spans="1:25" ht="21.95" customHeight="1">
      <c r="A125" s="282"/>
      <c r="B125" s="282"/>
      <c r="C125" s="282"/>
      <c r="D125" s="215" t="s">
        <v>252</v>
      </c>
      <c r="E125" s="183"/>
      <c r="F125" s="179"/>
      <c r="G125" s="179"/>
      <c r="H125" s="180"/>
      <c r="I125" s="183"/>
      <c r="J125" s="179"/>
      <c r="K125" s="179"/>
      <c r="L125" s="180"/>
      <c r="M125" s="183"/>
      <c r="N125" s="179"/>
      <c r="O125" s="179"/>
      <c r="P125" s="180"/>
      <c r="Q125" s="183"/>
      <c r="R125" s="179"/>
      <c r="S125" s="179">
        <v>3</v>
      </c>
      <c r="T125" s="180">
        <v>3</v>
      </c>
      <c r="U125" s="329" t="s">
        <v>292</v>
      </c>
      <c r="V125" s="122"/>
      <c r="W125" s="125"/>
      <c r="X125" s="126"/>
      <c r="Y125" s="166"/>
    </row>
    <row r="126" spans="1:25" ht="21.95" customHeight="1">
      <c r="A126" s="282"/>
      <c r="B126" s="282"/>
      <c r="C126" s="282"/>
      <c r="D126" s="182" t="s">
        <v>194</v>
      </c>
      <c r="E126" s="141"/>
      <c r="F126" s="62"/>
      <c r="G126" s="62"/>
      <c r="H126" s="63"/>
      <c r="I126" s="141"/>
      <c r="J126" s="62"/>
      <c r="K126" s="62"/>
      <c r="L126" s="63"/>
      <c r="M126" s="141"/>
      <c r="N126" s="62"/>
      <c r="O126" s="62"/>
      <c r="P126" s="63"/>
      <c r="Q126" s="141"/>
      <c r="R126" s="62"/>
      <c r="S126" s="62">
        <v>1</v>
      </c>
      <c r="T126" s="63">
        <v>2</v>
      </c>
      <c r="U126" s="329" t="s">
        <v>293</v>
      </c>
      <c r="V126" s="122"/>
      <c r="W126" s="125"/>
      <c r="X126" s="126" t="s">
        <v>195</v>
      </c>
      <c r="Y126" s="166" t="s">
        <v>191</v>
      </c>
    </row>
    <row r="127" spans="1:25" ht="21.95" customHeight="1" thickBot="1">
      <c r="A127" s="282"/>
      <c r="B127" s="282"/>
      <c r="C127" s="282"/>
      <c r="D127" s="184" t="s">
        <v>196</v>
      </c>
      <c r="E127" s="183"/>
      <c r="F127" s="179"/>
      <c r="G127" s="179"/>
      <c r="H127" s="180"/>
      <c r="I127" s="183"/>
      <c r="J127" s="179"/>
      <c r="K127" s="179"/>
      <c r="L127" s="180"/>
      <c r="M127" s="183"/>
      <c r="N127" s="179"/>
      <c r="O127" s="179"/>
      <c r="P127" s="180"/>
      <c r="Q127" s="183"/>
      <c r="R127" s="179"/>
      <c r="S127" s="179">
        <v>3</v>
      </c>
      <c r="T127" s="180">
        <v>3</v>
      </c>
      <c r="U127" s="331" t="s">
        <v>291</v>
      </c>
      <c r="V127" s="122"/>
      <c r="W127" s="125"/>
      <c r="X127" s="126" t="s">
        <v>197</v>
      </c>
      <c r="Y127" s="166" t="s">
        <v>191</v>
      </c>
    </row>
    <row r="128" spans="1:25" ht="33" customHeight="1" thickBot="1">
      <c r="A128" s="283"/>
      <c r="B128" s="283"/>
      <c r="C128" s="283"/>
      <c r="D128" s="86" t="s">
        <v>34</v>
      </c>
      <c r="E128" s="32">
        <f t="shared" ref="E128:T128" si="5">SUM(E55:E127)</f>
        <v>7</v>
      </c>
      <c r="F128" s="33">
        <f t="shared" si="5"/>
        <v>7</v>
      </c>
      <c r="G128" s="33">
        <f t="shared" si="5"/>
        <v>5</v>
      </c>
      <c r="H128" s="34">
        <f t="shared" si="5"/>
        <v>6</v>
      </c>
      <c r="I128" s="32">
        <f t="shared" si="5"/>
        <v>43</v>
      </c>
      <c r="J128" s="33">
        <f t="shared" si="5"/>
        <v>45</v>
      </c>
      <c r="K128" s="33">
        <f t="shared" si="5"/>
        <v>37</v>
      </c>
      <c r="L128" s="34">
        <f t="shared" si="5"/>
        <v>41</v>
      </c>
      <c r="M128" s="32">
        <f t="shared" si="5"/>
        <v>45</v>
      </c>
      <c r="N128" s="33">
        <f t="shared" si="5"/>
        <v>47</v>
      </c>
      <c r="O128" s="33">
        <f t="shared" si="5"/>
        <v>3</v>
      </c>
      <c r="P128" s="34">
        <f t="shared" si="5"/>
        <v>3</v>
      </c>
      <c r="Q128" s="32">
        <f t="shared" si="5"/>
        <v>47</v>
      </c>
      <c r="R128" s="33">
        <f t="shared" si="5"/>
        <v>50</v>
      </c>
      <c r="S128" s="33">
        <f t="shared" si="5"/>
        <v>29</v>
      </c>
      <c r="T128" s="34">
        <f t="shared" si="5"/>
        <v>32</v>
      </c>
      <c r="U128" s="193">
        <f>E128+G128+I128+K128+M128+O128+Q128+S128</f>
        <v>216</v>
      </c>
      <c r="V128" s="122"/>
      <c r="W128" s="125"/>
      <c r="X128" s="126" t="s">
        <v>198</v>
      </c>
      <c r="Y128" s="166" t="s">
        <v>191</v>
      </c>
    </row>
    <row r="129" spans="1:25" ht="20.25" customHeight="1">
      <c r="A129" s="287" t="s">
        <v>199</v>
      </c>
      <c r="B129" s="291" t="s">
        <v>200</v>
      </c>
      <c r="C129" s="284" t="s">
        <v>201</v>
      </c>
      <c r="D129" s="271" t="s">
        <v>202</v>
      </c>
      <c r="E129" s="273"/>
      <c r="F129" s="79"/>
      <c r="G129" s="267"/>
      <c r="H129" s="256"/>
      <c r="I129" s="269"/>
      <c r="J129" s="267"/>
      <c r="K129" s="267"/>
      <c r="L129" s="256"/>
      <c r="M129" s="269"/>
      <c r="N129" s="267"/>
      <c r="O129" s="267" t="s">
        <v>1</v>
      </c>
      <c r="P129" s="256"/>
      <c r="Q129" s="269"/>
      <c r="R129" s="267"/>
      <c r="S129" s="267"/>
      <c r="T129" s="256"/>
      <c r="U129" s="263"/>
      <c r="V129" s="122"/>
      <c r="W129" s="125"/>
      <c r="X129" s="126" t="s">
        <v>203</v>
      </c>
      <c r="Y129" s="166" t="s">
        <v>204</v>
      </c>
    </row>
    <row r="130" spans="1:25" ht="20.25" customHeight="1">
      <c r="A130" s="279"/>
      <c r="B130" s="292"/>
      <c r="C130" s="282"/>
      <c r="D130" s="272"/>
      <c r="E130" s="274"/>
      <c r="F130" s="88"/>
      <c r="G130" s="268"/>
      <c r="H130" s="257"/>
      <c r="I130" s="270"/>
      <c r="J130" s="268"/>
      <c r="K130" s="268"/>
      <c r="L130" s="257"/>
      <c r="M130" s="270"/>
      <c r="N130" s="268"/>
      <c r="O130" s="268"/>
      <c r="P130" s="257"/>
      <c r="Q130" s="270"/>
      <c r="R130" s="268"/>
      <c r="S130" s="268"/>
      <c r="T130" s="257"/>
      <c r="U130" s="264"/>
      <c r="V130" s="122"/>
      <c r="W130" s="125"/>
      <c r="X130" s="126" t="s">
        <v>205</v>
      </c>
      <c r="Y130" s="166" t="s">
        <v>204</v>
      </c>
    </row>
    <row r="131" spans="1:25" ht="19.5" customHeight="1">
      <c r="A131" s="279"/>
      <c r="B131" s="292"/>
      <c r="C131" s="282"/>
      <c r="D131" s="272"/>
      <c r="E131" s="274"/>
      <c r="F131" s="88"/>
      <c r="G131" s="268"/>
      <c r="H131" s="257"/>
      <c r="I131" s="270"/>
      <c r="J131" s="268"/>
      <c r="K131" s="268"/>
      <c r="L131" s="257"/>
      <c r="M131" s="270"/>
      <c r="N131" s="268"/>
      <c r="O131" s="268"/>
      <c r="P131" s="257"/>
      <c r="Q131" s="270"/>
      <c r="R131" s="268"/>
      <c r="S131" s="268"/>
      <c r="T131" s="257"/>
      <c r="U131" s="264"/>
      <c r="V131" s="122"/>
      <c r="W131" s="194"/>
      <c r="X131" s="121"/>
      <c r="Y131" s="196"/>
    </row>
    <row r="132" spans="1:25" ht="20.25" customHeight="1">
      <c r="A132" s="279"/>
      <c r="B132" s="292"/>
      <c r="C132" s="282"/>
      <c r="D132" s="272"/>
      <c r="E132" s="274"/>
      <c r="F132" s="88"/>
      <c r="G132" s="268"/>
      <c r="H132" s="257"/>
      <c r="I132" s="270"/>
      <c r="J132" s="268"/>
      <c r="K132" s="268"/>
      <c r="L132" s="257"/>
      <c r="M132" s="270"/>
      <c r="N132" s="268"/>
      <c r="O132" s="268"/>
      <c r="P132" s="257"/>
      <c r="Q132" s="270"/>
      <c r="R132" s="268"/>
      <c r="S132" s="268"/>
      <c r="T132" s="257"/>
      <c r="U132" s="264"/>
      <c r="V132" s="122"/>
      <c r="W132" s="194"/>
      <c r="X132" s="121"/>
      <c r="Y132" s="254" t="s">
        <v>1</v>
      </c>
    </row>
    <row r="133" spans="1:25" ht="165" customHeight="1">
      <c r="A133" s="279"/>
      <c r="B133" s="292"/>
      <c r="C133" s="282"/>
      <c r="D133" s="272"/>
      <c r="E133" s="274"/>
      <c r="F133" s="88"/>
      <c r="G133" s="268"/>
      <c r="H133" s="257"/>
      <c r="I133" s="270"/>
      <c r="J133" s="190"/>
      <c r="K133" s="88"/>
      <c r="L133" s="257"/>
      <c r="M133" s="270"/>
      <c r="N133" s="268"/>
      <c r="O133" s="268"/>
      <c r="P133" s="257"/>
      <c r="Q133" s="270"/>
      <c r="R133" s="268"/>
      <c r="S133" s="268"/>
      <c r="T133" s="257"/>
      <c r="U133" s="264"/>
      <c r="V133" s="122"/>
      <c r="W133" s="194"/>
      <c r="X133" s="121"/>
      <c r="Y133" s="254"/>
    </row>
    <row r="134" spans="1:25" ht="71.099999999999994" customHeight="1">
      <c r="A134" s="301"/>
      <c r="B134" s="302"/>
      <c r="C134" s="303"/>
      <c r="D134" s="185" t="s">
        <v>206</v>
      </c>
      <c r="E134" s="186">
        <f t="shared" ref="E134:T134" si="6">E16+E20+E26+E45+E51+E54+E128</f>
        <v>25</v>
      </c>
      <c r="F134" s="187">
        <f t="shared" si="6"/>
        <v>33.5</v>
      </c>
      <c r="G134" s="188">
        <f t="shared" si="6"/>
        <v>21</v>
      </c>
      <c r="H134" s="189">
        <f t="shared" si="6"/>
        <v>29.5</v>
      </c>
      <c r="I134" s="186">
        <f t="shared" si="6"/>
        <v>56</v>
      </c>
      <c r="J134" s="188">
        <f t="shared" si="6"/>
        <v>60</v>
      </c>
      <c r="K134" s="188">
        <f t="shared" si="6"/>
        <v>52</v>
      </c>
      <c r="L134" s="191">
        <f t="shared" si="6"/>
        <v>59</v>
      </c>
      <c r="M134" s="192">
        <f t="shared" si="6"/>
        <v>54</v>
      </c>
      <c r="N134" s="188">
        <f t="shared" si="6"/>
        <v>59</v>
      </c>
      <c r="O134" s="188">
        <f t="shared" si="6"/>
        <v>20</v>
      </c>
      <c r="P134" s="191">
        <f t="shared" si="6"/>
        <v>3</v>
      </c>
      <c r="Q134" s="192">
        <f t="shared" si="6"/>
        <v>54</v>
      </c>
      <c r="R134" s="188">
        <f t="shared" si="6"/>
        <v>62</v>
      </c>
      <c r="S134" s="188">
        <f t="shared" si="6"/>
        <v>34</v>
      </c>
      <c r="T134" s="188">
        <f t="shared" si="6"/>
        <v>39</v>
      </c>
      <c r="U134" s="199" t="str">
        <f>"總學分"&amp;E134+G134+I134+K134+M134+O134+Q134+S134&amp;"，應修148 total credit 316, credits to be completed 148"</f>
        <v>總學分316，應修148 total credit 316, credits to be completed 148</v>
      </c>
      <c r="V134" s="122"/>
      <c r="W134" s="194"/>
      <c r="X134" s="121"/>
      <c r="Y134" s="254"/>
    </row>
    <row r="135" spans="1:25" ht="72" customHeight="1">
      <c r="A135" s="9"/>
      <c r="B135" s="9"/>
      <c r="C135" s="11">
        <v>1</v>
      </c>
      <c r="D135" s="304" t="s">
        <v>207</v>
      </c>
      <c r="E135" s="305"/>
      <c r="F135" s="305"/>
      <c r="G135" s="305"/>
      <c r="H135" s="305"/>
      <c r="I135" s="305"/>
      <c r="J135" s="305"/>
      <c r="K135" s="305"/>
      <c r="L135" s="305"/>
      <c r="M135" s="11"/>
      <c r="N135" s="11"/>
      <c r="O135" s="11"/>
      <c r="P135" s="11"/>
      <c r="Q135" s="11"/>
      <c r="R135" s="11"/>
      <c r="S135" s="11"/>
      <c r="T135" s="11"/>
      <c r="U135" s="195"/>
      <c r="V135" s="122"/>
      <c r="W135" s="194"/>
      <c r="X135" s="121"/>
      <c r="Y135" s="254"/>
    </row>
    <row r="136" spans="1:25" ht="67.5" customHeight="1">
      <c r="A136" s="9"/>
      <c r="B136" s="9"/>
      <c r="C136" s="11">
        <v>2</v>
      </c>
      <c r="D136" s="306" t="s">
        <v>208</v>
      </c>
      <c r="E136" s="307"/>
      <c r="F136" s="307"/>
      <c r="G136" s="307"/>
      <c r="H136" s="307"/>
      <c r="I136" s="307"/>
      <c r="J136" s="307"/>
      <c r="K136" s="307"/>
      <c r="L136" s="307"/>
      <c r="M136" s="11"/>
      <c r="N136" s="11"/>
      <c r="O136" s="11"/>
      <c r="P136" s="11"/>
      <c r="Q136" s="11"/>
      <c r="R136" s="11"/>
      <c r="S136" s="11"/>
      <c r="T136" s="11"/>
      <c r="U136" s="9"/>
      <c r="V136" s="122"/>
      <c r="W136" s="194"/>
      <c r="X136" s="121"/>
    </row>
    <row r="137" spans="1:25" ht="46.5" customHeight="1">
      <c r="A137" s="9"/>
      <c r="B137" s="9"/>
      <c r="C137" s="11">
        <v>3</v>
      </c>
      <c r="D137" s="308" t="s">
        <v>209</v>
      </c>
      <c r="E137" s="309"/>
      <c r="F137" s="309"/>
      <c r="G137" s="309"/>
      <c r="H137" s="309"/>
      <c r="I137" s="309"/>
      <c r="J137" s="11"/>
      <c r="K137" s="11"/>
      <c r="L137" s="11"/>
      <c r="M137" s="11"/>
      <c r="N137" s="11"/>
      <c r="O137" s="11"/>
      <c r="P137" s="11"/>
      <c r="Q137" s="11"/>
      <c r="R137" s="11"/>
      <c r="S137" s="11"/>
      <c r="T137" s="11"/>
      <c r="U137" s="9"/>
      <c r="V137" s="3"/>
    </row>
    <row r="138" spans="1:25" ht="61.5" customHeight="1">
      <c r="A138" s="9"/>
      <c r="B138" s="9"/>
      <c r="C138" s="197">
        <v>4</v>
      </c>
      <c r="D138" s="310" t="s">
        <v>212</v>
      </c>
      <c r="E138" s="308"/>
      <c r="F138" s="308"/>
      <c r="G138" s="308"/>
      <c r="H138" s="308"/>
      <c r="I138" s="308"/>
      <c r="J138" s="308"/>
      <c r="K138" s="308"/>
      <c r="L138" s="308"/>
      <c r="M138" s="308"/>
      <c r="N138" s="308"/>
      <c r="O138" s="308"/>
      <c r="P138" s="308"/>
      <c r="Q138" s="308"/>
      <c r="R138" s="308"/>
      <c r="S138" s="308"/>
      <c r="T138" s="308"/>
      <c r="U138" s="198"/>
      <c r="V138" s="3"/>
    </row>
    <row r="139" spans="1:25" ht="120" customHeight="1">
      <c r="A139" s="9"/>
      <c r="B139" s="9"/>
      <c r="C139" s="11" t="s">
        <v>1</v>
      </c>
      <c r="D139" s="285" t="s">
        <v>294</v>
      </c>
      <c r="E139" s="285"/>
      <c r="F139" s="285"/>
      <c r="G139" s="285"/>
      <c r="H139" s="285"/>
      <c r="I139" s="285"/>
      <c r="J139" s="285"/>
      <c r="K139" s="285"/>
      <c r="L139" s="285"/>
      <c r="M139" s="285"/>
      <c r="N139" s="285"/>
      <c r="O139" s="285"/>
      <c r="P139" s="285"/>
      <c r="Q139" s="285"/>
      <c r="R139" s="285"/>
      <c r="S139" s="285"/>
      <c r="T139" s="285"/>
      <c r="U139" s="285"/>
      <c r="V139" s="3"/>
    </row>
    <row r="140" spans="1:25" ht="51" customHeight="1">
      <c r="C140" s="2">
        <v>5</v>
      </c>
      <c r="D140" s="286" t="s">
        <v>210</v>
      </c>
      <c r="E140" s="286"/>
      <c r="F140" s="286"/>
      <c r="G140" s="286"/>
      <c r="H140" s="286"/>
      <c r="I140" s="286"/>
      <c r="J140" s="286"/>
      <c r="K140" s="286"/>
      <c r="L140" s="286"/>
      <c r="M140" s="286"/>
      <c r="N140" s="286"/>
      <c r="O140" s="286"/>
      <c r="P140" s="286"/>
      <c r="Q140" s="286"/>
      <c r="R140" s="286"/>
      <c r="S140" s="286"/>
      <c r="T140" s="286"/>
      <c r="U140" s="3"/>
    </row>
    <row r="141" spans="1:25" ht="53.25" customHeight="1">
      <c r="C141" s="3"/>
      <c r="U141" s="3"/>
    </row>
    <row r="143" spans="1:25" ht="15.75" customHeight="1">
      <c r="V143" s="3"/>
      <c r="W143" s="3"/>
      <c r="X143" s="3"/>
      <c r="Y143" s="3"/>
    </row>
    <row r="144" spans="1:25" ht="36.75" customHeight="1">
      <c r="V144" s="3"/>
      <c r="W144" s="3"/>
      <c r="X144" s="3"/>
      <c r="Y144" s="3"/>
    </row>
  </sheetData>
  <mergeCells count="63">
    <mergeCell ref="C1:U1"/>
    <mergeCell ref="D2:U2"/>
    <mergeCell ref="D3:U3"/>
    <mergeCell ref="D4:U4"/>
    <mergeCell ref="E5:F5"/>
    <mergeCell ref="G5:H5"/>
    <mergeCell ref="I5:J5"/>
    <mergeCell ref="K5:L5"/>
    <mergeCell ref="M5:N5"/>
    <mergeCell ref="O5:P5"/>
    <mergeCell ref="Q5:R5"/>
    <mergeCell ref="S5:T5"/>
    <mergeCell ref="A134:C134"/>
    <mergeCell ref="D135:L135"/>
    <mergeCell ref="D136:L136"/>
    <mergeCell ref="D137:I137"/>
    <mergeCell ref="D138:T138"/>
    <mergeCell ref="D139:U139"/>
    <mergeCell ref="D140:T140"/>
    <mergeCell ref="A5:A45"/>
    <mergeCell ref="A46:A128"/>
    <mergeCell ref="A129:A133"/>
    <mergeCell ref="B5:B26"/>
    <mergeCell ref="B27:B45"/>
    <mergeCell ref="B47:B51"/>
    <mergeCell ref="B52:B54"/>
    <mergeCell ref="B55:B128"/>
    <mergeCell ref="B129:B133"/>
    <mergeCell ref="C7:C16"/>
    <mergeCell ref="C17:C20"/>
    <mergeCell ref="C21:C26"/>
    <mergeCell ref="C27:C45"/>
    <mergeCell ref="C47:C51"/>
    <mergeCell ref="C52:C54"/>
    <mergeCell ref="C55:C79"/>
    <mergeCell ref="C80:C101"/>
    <mergeCell ref="C102:C128"/>
    <mergeCell ref="C129:C133"/>
    <mergeCell ref="D129:D133"/>
    <mergeCell ref="E129:E133"/>
    <mergeCell ref="G129:G133"/>
    <mergeCell ref="H129:H133"/>
    <mergeCell ref="I129:I133"/>
    <mergeCell ref="J129:J132"/>
    <mergeCell ref="K129:K132"/>
    <mergeCell ref="L129:L133"/>
    <mergeCell ref="M129:M133"/>
    <mergeCell ref="N129:N133"/>
    <mergeCell ref="O129:O133"/>
    <mergeCell ref="P129:P133"/>
    <mergeCell ref="Q129:Q133"/>
    <mergeCell ref="R129:R133"/>
    <mergeCell ref="S129:S133"/>
    <mergeCell ref="T129:T133"/>
    <mergeCell ref="U5:U6"/>
    <mergeCell ref="U55:U58"/>
    <mergeCell ref="U129:U133"/>
    <mergeCell ref="W5:W6"/>
    <mergeCell ref="X5:X6"/>
    <mergeCell ref="X46:X47"/>
    <mergeCell ref="Y5:Y6"/>
    <mergeCell ref="Y132:Y135"/>
    <mergeCell ref="Z5:Z6"/>
  </mergeCells>
  <phoneticPr fontId="27" type="noConversion"/>
  <printOptions horizontalCentered="1"/>
  <pageMargins left="0.35433070866141703" right="0.196850393700787" top="0.27559055118110198" bottom="0.23622047244094499" header="0.15748031496063" footer="0.15748031496063"/>
  <pageSetup paperSize="8" scale="62"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總表</vt:lpstr>
      <vt:lpstr>總表!Print_Area</vt:lpstr>
    </vt:vector>
  </TitlesOfParts>
  <Company>mit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E000047975/謝雅婷</dc:creator>
  <cp:lastModifiedBy>MCUT</cp:lastModifiedBy>
  <cp:lastPrinted>2026-01-13T05:36:17Z</cp:lastPrinted>
  <dcterms:created xsi:type="dcterms:W3CDTF">2001-03-20T00:31:00Z</dcterms:created>
  <dcterms:modified xsi:type="dcterms:W3CDTF">2026-01-13T08:52:03Z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2052-12.1.0.16929</vt:lpwstr>
  </property>
  <property fmtid="{D5CDD505-2E9C-101B-9397-08002B2CF9AE}" pid="3" name="ICV">
    <vt:lpwstr>8BFF61164DAD4299A44BCF7B56F3C1E5_12</vt:lpwstr>
  </property>
</Properties>
</file>